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ТЧЕТЫ\Инвестиции\2015\Раскрытие инфы на сайте\"/>
    </mc:Choice>
  </mc:AlternateContent>
  <bookViews>
    <workbookView xWindow="0" yWindow="0" windowWidth="28800" windowHeight="12135" activeTab="1"/>
  </bookViews>
  <sheets>
    <sheet name="CAPEX ГК" sheetId="1" r:id="rId1"/>
    <sheet name="САРЕХ БИС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__cip1">#REF!</definedName>
    <definedName name="__cip2">#REF!</definedName>
    <definedName name="__cip3">#REF!</definedName>
    <definedName name="__cip4">#REF!</definedName>
    <definedName name="__cip5">#REF!</definedName>
    <definedName name="__cip6">#REF!</definedName>
    <definedName name="__cip7">#REF!</definedName>
    <definedName name="__cip8">#REF!</definedName>
    <definedName name="__cip9">#REF!</definedName>
    <definedName name="__IntlFixup" hidden="1">TRUE</definedName>
    <definedName name="__nkv4">#REF!</definedName>
    <definedName name="__S159">[1]s50!$BK$1:$BM$7</definedName>
    <definedName name="__var1">#REF!</definedName>
    <definedName name="_9989_s12">'[2]S 60'!#REF!</definedName>
    <definedName name="_999ы12">'[3]s 50_2'!$AV$1:$AV$65536</definedName>
    <definedName name="_acr2">[4]BD_60!$D$5:$P$10</definedName>
    <definedName name="_acr3">[4]BD_62!$D$5:$K$10</definedName>
    <definedName name="_acr4">[4]BD_76!$D$5:$AA$10</definedName>
    <definedName name="_cip1">#REF!</definedName>
    <definedName name="_cip2">#REF!</definedName>
    <definedName name="_cip3">#REF!</definedName>
    <definedName name="_cip4">#REF!</definedName>
    <definedName name="_cip5">#REF!</definedName>
    <definedName name="_cip6">#REF!</definedName>
    <definedName name="_cip7">#REF!</definedName>
    <definedName name="_cip8">#REF!</definedName>
    <definedName name="_cip9">#REF!</definedName>
    <definedName name="_dox6">[5]posh!#REF!,[5]posh!$D$20:$D$25,[5]posh!$D$27:$D$32,[5]posh!$D$34:$D$49,[5]posh!$D$51:$D$55,[5]posh!$D$57:$D$61,[5]posh!$D$63:$D$69,[5]posh!$D$71:$D$79,[5]posh!$D$81:$D$89,[5]posh!$D$91:$D$100,[5]posh!$D$102:$D$106,[5]posh!$D$108:$D$115</definedName>
    <definedName name="_inv1">'[6]П&amp;У'!#REF!</definedName>
    <definedName name="_inv2">'[6]П&amp;У'!#REF!</definedName>
    <definedName name="_inv3">'[6]П&amp;У'!#REF!</definedName>
    <definedName name="_k2">#REF!</definedName>
    <definedName name="_nkv4">#REF!</definedName>
    <definedName name="_per1">'[6]П&amp;У'!#REF!</definedName>
    <definedName name="_per2">'[6]П&amp;У'!#REF!</definedName>
    <definedName name="_per3">'[6]П&amp;У'!#REF!</definedName>
    <definedName name="_rg1">'[6]П&amp;У'!#REF!</definedName>
    <definedName name="_rg10">'[6]П&amp;У'!#REF!</definedName>
    <definedName name="_rg100">'[6]П&amp;У'!#REF!</definedName>
    <definedName name="_rg11">'[6]П&amp;У'!#REF!</definedName>
    <definedName name="_rg12">'[6]П&amp;У'!#REF!</definedName>
    <definedName name="_rg2">'[6]П&amp;У'!#REF!</definedName>
    <definedName name="_rg22">'[6]П&amp;У'!#REF!</definedName>
    <definedName name="_rg3">'[6]П&amp;У'!#REF!</definedName>
    <definedName name="_rg4">'[6]П&amp;У'!#REF!</definedName>
    <definedName name="_rg5">'[6]П&amp;У'!#REF!</definedName>
    <definedName name="_rg50">'[6]П&amp;У'!#REF!</definedName>
    <definedName name="_rg6">'[6]П&amp;У'!#REF!</definedName>
    <definedName name="_rg7">'[6]П&amp;У'!#REF!</definedName>
    <definedName name="_S10">#REF!</definedName>
    <definedName name="_S100">#REF!</definedName>
    <definedName name="_S12">#REF!</definedName>
    <definedName name="_S120">#REF!</definedName>
    <definedName name="_S123">#REF!</definedName>
    <definedName name="_S150">#REF!</definedName>
    <definedName name="_S156">#REF!</definedName>
    <definedName name="_S159">[1]s50!$BK$1:$BM$7</definedName>
    <definedName name="_S170">#REF!</definedName>
    <definedName name="_S198">#REF!</definedName>
    <definedName name="_S253">#REF!</definedName>
    <definedName name="_S259">#REF!</definedName>
    <definedName name="_S287">#REF!</definedName>
    <definedName name="_S426">#REF!</definedName>
    <definedName name="_S45">#REF!</definedName>
    <definedName name="_S46">#REF!</definedName>
    <definedName name="_S56">#REF!</definedName>
    <definedName name="_S589">#REF!</definedName>
    <definedName name="_S65">#REF!</definedName>
    <definedName name="_S70">#REF!</definedName>
    <definedName name="_S76">#REF!</definedName>
    <definedName name="_S89">#REF!</definedName>
    <definedName name="_S9">#REF!</definedName>
    <definedName name="_S963">#REF!</definedName>
    <definedName name="_S98">#REF!</definedName>
    <definedName name="_var1">#REF!</definedName>
    <definedName name="_xlnm._FilterDatabase" hidden="1">#REF!</definedName>
    <definedName name="a">#N/A</definedName>
    <definedName name="aa">'[7]S 60'!#REF!</definedName>
    <definedName name="act_c1">[8]OSV!$M$344:$M$598</definedName>
    <definedName name="act_c2">[8]OSV!$N$344:$N$598</definedName>
    <definedName name="act_c3">[8]OSV!$O$344:$O$598</definedName>
    <definedName name="act_c4">[8]OSV!$P$344:$P$598</definedName>
    <definedName name="act_old_c">[8]OSV!$R$344:$R$598</definedName>
    <definedName name="act_rep_header">[8]ACT_REP!$A$5:$N$5</definedName>
    <definedName name="act_rep3_big1">[8]ACT_REP!$A$77:$N$102</definedName>
    <definedName name="act_rep3_big2">[8]ACT_REP!$A$103:$N$128</definedName>
    <definedName name="act_rep3_big3">[8]ACT_REP!$A$129:$N$186</definedName>
    <definedName name="act_rep5_big">[8]ACT_REP!$A$203:$N$243</definedName>
    <definedName name="act_rep6_big">[8]ACT_REP!$A$244:$N$286</definedName>
    <definedName name="Adm_depnts">'[9]2.P&amp;L'!$B$13,'[9]2.P&amp;L'!$B$6</definedName>
    <definedName name="Adress">[10]MainBasa!$L$1:$L$65536</definedName>
    <definedName name="Agents">'[9]2.P&amp;L'!$C$3:$D$4,'[9]2.P&amp;L'!$C$6:$D$31</definedName>
    <definedName name="Amort_exp_FA">#REF!</definedName>
    <definedName name="Amort_exp_IA">#REF!</definedName>
    <definedName name="ap">[11]смысловые_группы!$A$13:$A$17</definedName>
    <definedName name="AS_AU">'[6]П&amp;У'!#REF!</definedName>
    <definedName name="auto_inv2">[12]AUTO_ENT!#REF!</definedName>
    <definedName name="auto_t2">[12]AUTO_ENT!#REF!</definedName>
    <definedName name="auto_t3">[12]AUTO_ENT!#REF!</definedName>
    <definedName name="auto_t4">[12]AUTO_ENT!#REF!</definedName>
    <definedName name="auto_t5">[12]AUTO_ENT!#REF!</definedName>
    <definedName name="aw">'[6]П&amp;У'!#REF!</definedName>
    <definedName name="b">#N/A</definedName>
    <definedName name="B_AO">'[6]П&amp;У'!#REF!</definedName>
    <definedName name="balance">#N/A</definedName>
    <definedName name="Balance_Sheet">[13]!Balance_Sheet</definedName>
    <definedName name="Balance_Sheet1">[13]!Balance_Sheet</definedName>
    <definedName name="bd_60_01_end">#REF!</definedName>
    <definedName name="bd_60_02_end">#REF!</definedName>
    <definedName name="bd_60_02_endd">#REF!</definedName>
    <definedName name="bd_62_01_end">#REF!</definedName>
    <definedName name="bd_62_02_end">#REF!</definedName>
    <definedName name="bd_62_03_end">#REF!</definedName>
    <definedName name="bd_62_04_end">#REF!</definedName>
    <definedName name="bd_62_05_end">#REF!</definedName>
    <definedName name="bd_62_06_end">#REF!</definedName>
    <definedName name="bd_62_07_end">#REF!</definedName>
    <definedName name="bd_62_08_end">#REF!</definedName>
    <definedName name="bd_62_09_end">#REF!</definedName>
    <definedName name="bd_62_10_end">#REF!</definedName>
    <definedName name="bd_62_14_end">#REF!</definedName>
    <definedName name="bd_62_15_end">#REF!</definedName>
    <definedName name="bd_62_16_end">#REF!</definedName>
    <definedName name="bd_62_17_end">#REF!</definedName>
    <definedName name="bd_62_18_end">#REF!</definedName>
    <definedName name="bd_62_19_end">#REF!</definedName>
    <definedName name="bd_62_20_end">#REF!</definedName>
    <definedName name="bd_62_21_end">#REF!</definedName>
    <definedName name="bd_62_22_end">#REF!</definedName>
    <definedName name="bd_62_23_end">#REF!</definedName>
    <definedName name="bd_62_24_end">#REF!</definedName>
    <definedName name="bd_62_25_end">#REF!</definedName>
    <definedName name="bd_62_26_end">#REF!</definedName>
    <definedName name="bd_62_27_end">#REF!</definedName>
    <definedName name="bd_76_01_end">#REF!</definedName>
    <definedName name="bd_76_02_end">#REF!</definedName>
    <definedName name="bd_76_03_end">#REF!</definedName>
    <definedName name="bd_76_04_end">#REF!</definedName>
    <definedName name="bd_76_05_end">#REF!</definedName>
    <definedName name="bd_76_06_end">#REF!</definedName>
    <definedName name="bd_76_07_end">#REF!</definedName>
    <definedName name="bd_76_08_end">#REF!</definedName>
    <definedName name="bd_76_11_end">#REF!</definedName>
    <definedName name="BD_res_cap1">#REF!</definedName>
    <definedName name="BD_res_cap2">#REF!</definedName>
    <definedName name="bd_res_main1">#REF!</definedName>
    <definedName name="bd_res_main2">#REF!</definedName>
    <definedName name="BD_res_other1">#REF!</definedName>
    <definedName name="BD_res_other2">#REF!</definedName>
    <definedName name="BDG_end">[8]INDEX!$E$54</definedName>
    <definedName name="bdg_osv_big">#N/A</definedName>
    <definedName name="bdg_rep_header">#N/A</definedName>
    <definedName name="bdg_rep3_big1">#N/A</definedName>
    <definedName name="bdg_rep3_big2">#N/A</definedName>
    <definedName name="bdg_rep3_big3">#N/A</definedName>
    <definedName name="bdg_rep5_big">#N/A</definedName>
    <definedName name="bdg_rep6_big">#N/A</definedName>
    <definedName name="BDG_start">[8]INDEX!$E$53</definedName>
    <definedName name="begin">#REF!</definedName>
    <definedName name="Berg">"Примечание 2"</definedName>
    <definedName name="bigrange">'[6]П&amp;У'!#REF!</definedName>
    <definedName name="Birth">[10]MainBasa!$H$1:$H$65536</definedName>
    <definedName name="bottom">#REF!</definedName>
    <definedName name="Branches">[14]Paths!$B$7:$C$96</definedName>
    <definedName name="BS">[15]!BS</definedName>
    <definedName name="bs_map_h2">#REF!</definedName>
    <definedName name="BU_name">#REF!</definedName>
    <definedName name="button_area_1">#REF!</definedName>
    <definedName name="Cap_Ex">[13]!Cap_Ex</definedName>
    <definedName name="CapEx1">#REF!</definedName>
    <definedName name="cash_acc">[8]OSV!$D$344:$D$468</definedName>
    <definedName name="cash_acc_all">[8]OSV!$D$344:$D$597</definedName>
    <definedName name="cash_accounts">#N/A</definedName>
    <definedName name="Cash_Flow">[13]!Cash_Flow</definedName>
    <definedName name="cca_end">#REF!</definedName>
    <definedName name="ccrev_end">#REF!</definedName>
    <definedName name="cd_end">#REF!</definedName>
    <definedName name="CDB">#REF!</definedName>
    <definedName name="CE">#REF!</definedName>
    <definedName name="celltips_area">#REF!</definedName>
    <definedName name="CER">[16]MAIN!$B$20</definedName>
    <definedName name="CF">[15]!CF</definedName>
    <definedName name="cf_choice">'[6]П&amp;У'!#REF!</definedName>
    <definedName name="cf_choice12">'[6]П&amp;У'!#REF!</definedName>
    <definedName name="cf_com_table1">[17]CF_COMPILE!$D$8:$D$179</definedName>
    <definedName name="cf_com_table2">[17]CF_COMPILE!$F$8:$F$179</definedName>
    <definedName name="cf_com_table3">[17]CF_COMPILE!$D$184:$D$316</definedName>
    <definedName name="cf_com_table4">[17]CF_COMPILE!$F$184:$F$316</definedName>
    <definedName name="cf_table">'[6]П&amp;У'!#REF!</definedName>
    <definedName name="Chapter_Names">[18]names!$B$3:$D$3</definedName>
    <definedName name="characteristic">'[19]Характеристики канала'!$E$2:$E$21</definedName>
    <definedName name="cico_m1">#N/A</definedName>
    <definedName name="cico_m2">#N/A</definedName>
    <definedName name="cico_m3">#N/A</definedName>
    <definedName name="cico_m4">#N/A</definedName>
    <definedName name="cico_money">#N/A</definedName>
    <definedName name="cico_o1">#N/A</definedName>
    <definedName name="cico_o2">#N/A</definedName>
    <definedName name="cico_o3">#N/A</definedName>
    <definedName name="cico_o4">#N/A</definedName>
    <definedName name="cico_ofs">#N/A</definedName>
    <definedName name="cip_code">#REF!</definedName>
    <definedName name="cip_end">#REF!</definedName>
    <definedName name="CIP_Names">#REF!</definedName>
    <definedName name="cip_table">#REF!</definedName>
    <definedName name="cip_table2">#REF!</definedName>
    <definedName name="CIP8_1">#REF!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">'[6]П&amp;У'!#REF!</definedName>
    <definedName name="code">[8]OSV!$J$3</definedName>
    <definedName name="codes">[14]Paths!$B$7:$B$95</definedName>
    <definedName name="comp_list">#REF!</definedName>
    <definedName name="Consol">[20]!Consol</definedName>
    <definedName name="cost_all_1">'[6]П&amp;У'!#REF!</definedName>
    <definedName name="cost_all_2">'[6]П&amp;У'!#REF!</definedName>
    <definedName name="CP">#REF!</definedName>
    <definedName name="CPE">#REF!</definedName>
    <definedName name="CPT">#REF!</definedName>
    <definedName name="Cr_Depnts">[21]Common!$B$14,[21]Common!$B$15,[21]Common!$B$29:$B$44</definedName>
    <definedName name="CS">#REF!</definedName>
    <definedName name="csDesignMode">1</definedName>
    <definedName name="CURRENCY">[22]Данные!$B$17</definedName>
    <definedName name="Customize">[23]!Customize</definedName>
    <definedName name="CV_CY">'[6]П&amp;У'!#REF!</definedName>
    <definedName name="d">#N/A</definedName>
    <definedName name="D50_K71">[24]s50!$L$1:$L$65536</definedName>
    <definedName name="data1">'[23]Data Sheet'!$G$14</definedName>
    <definedName name="data10">#REF!</definedName>
    <definedName name="data100">'[25]Balance Sheet'!#REF!</definedName>
    <definedName name="data101">'[25]Balance Sheet'!#REF!</definedName>
    <definedName name="data102">'[25]Balance Sheet'!#REF!</definedName>
    <definedName name="data103">'[25]Balance Sheet'!#REF!</definedName>
    <definedName name="data104">'[25]Balance Sheet'!#REF!</definedName>
    <definedName name="data105">'[25]Balance Sheet'!#REF!</definedName>
    <definedName name="data106">'[25]Balance Sheet'!#REF!</definedName>
    <definedName name="data107">'[25]Balance Sheet'!#REF!</definedName>
    <definedName name="data108">'[25]Balance Sheet'!#REF!</definedName>
    <definedName name="data109">'[25]Income Statement'!#REF!</definedName>
    <definedName name="data11">#REF!</definedName>
    <definedName name="data110">'[25]Income Statement'!#REF!</definedName>
    <definedName name="data111">'[25]Income Statement'!#REF!</definedName>
    <definedName name="data112">'[25]Income Statement'!#REF!</definedName>
    <definedName name="data113">'[25]Income Statement'!#REF!</definedName>
    <definedName name="data114">'[25]Income Statement'!#REF!</definedName>
    <definedName name="data115">'[25]Income Statement'!#REF!</definedName>
    <definedName name="data116">'[25]Income Statement'!#REF!</definedName>
    <definedName name="data117">'[25]Income Statement'!#REF!</definedName>
    <definedName name="data118">'[25]Income Statement'!#REF!</definedName>
    <definedName name="data119">'[25]Income Statement'!#REF!</definedName>
    <definedName name="data12">#REF!</definedName>
    <definedName name="data120">'[25]Income Statement'!#REF!</definedName>
    <definedName name="data121">'[25]Income Statement'!#REF!</definedName>
    <definedName name="data122">'[25]Income Statement'!#REF!</definedName>
    <definedName name="data123">'[25]Income Statement'!#REF!</definedName>
    <definedName name="data124">'[25]Income Statement'!#REF!</definedName>
    <definedName name="data125">'[25]Income Statement'!#REF!</definedName>
    <definedName name="data126">'[25]Income Statement'!#REF!</definedName>
    <definedName name="data127">'[25]Income Statement'!#REF!</definedName>
    <definedName name="data128">'[25]Income Statement'!#REF!</definedName>
    <definedName name="data129">'[25]Income Statement'!#REF!</definedName>
    <definedName name="data13">#REF!</definedName>
    <definedName name="data130">'[25]Income Statement'!#REF!</definedName>
    <definedName name="data131">'[25]Income Statement'!#REF!</definedName>
    <definedName name="data132">'[25]Income Statement'!#REF!</definedName>
    <definedName name="data133">'[25]Income Statement'!#REF!</definedName>
    <definedName name="data134">'[25]Income Statement'!#REF!</definedName>
    <definedName name="data135">'[25]Income Statement'!#REF!</definedName>
    <definedName name="data136">'[25]Income Statement'!#REF!</definedName>
    <definedName name="data137">'[25]Income Statement'!#REF!</definedName>
    <definedName name="data138">'[25]Income Statement'!#REF!</definedName>
    <definedName name="data139">'[25]Income Statement'!#REF!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'[25]Balance Sheet'!#REF!</definedName>
    <definedName name="data42">'[25]Balance Sheet'!#REF!</definedName>
    <definedName name="data43">'[25]Balance Sheet'!#REF!</definedName>
    <definedName name="data44">'[25]Balance Sheet'!#REF!</definedName>
    <definedName name="data45">'[25]Balance Sheet'!#REF!</definedName>
    <definedName name="data46">'[25]Balance Sheet'!#REF!</definedName>
    <definedName name="data47">'[25]Balance Sheet'!#REF!</definedName>
    <definedName name="data48">'[25]Balance Sheet'!#REF!</definedName>
    <definedName name="data49">'[25]Balance Sheet'!#REF!</definedName>
    <definedName name="data5">#REF!</definedName>
    <definedName name="data50">'[25]Balance Sheet'!#REF!</definedName>
    <definedName name="data51">'[25]Balance Sheet'!#REF!</definedName>
    <definedName name="data52">'[25]Balance Sheet'!#REF!</definedName>
    <definedName name="data53">'[25]Balance Sheet'!#REF!</definedName>
    <definedName name="data54">'[25]Balance Sheet'!#REF!</definedName>
    <definedName name="data55">'[25]Balance Sheet'!#REF!</definedName>
    <definedName name="data56">'[25]Balance Sheet'!#REF!</definedName>
    <definedName name="data57">'[25]Balance Sheet'!#REF!</definedName>
    <definedName name="data58">'[25]Balance Sheet'!#REF!</definedName>
    <definedName name="data59">'[25]Balance Sheet'!#REF!</definedName>
    <definedName name="data6">#REF!</definedName>
    <definedName name="data60">'[25]Balance Sheet'!#REF!</definedName>
    <definedName name="data61">'[25]Balance Sheet'!#REF!</definedName>
    <definedName name="data62">'[25]Balance Sheet'!#REF!</definedName>
    <definedName name="data63">'[25]Balance Sheet'!#REF!</definedName>
    <definedName name="data64">'[25]Balance Sheet'!#REF!</definedName>
    <definedName name="data65">'[25]Balance Sheet'!#REF!</definedName>
    <definedName name="data66">'[25]Balance Sheet'!#REF!</definedName>
    <definedName name="data67">'[25]Balance Sheet'!#REF!</definedName>
    <definedName name="data68">'[25]Balance Sheet'!#REF!</definedName>
    <definedName name="data69">'[25]Balance Sheet'!#REF!</definedName>
    <definedName name="data7">#REF!</definedName>
    <definedName name="data70">'[25]Balance Sheet'!#REF!</definedName>
    <definedName name="data71">'[25]Balance Sheet'!#REF!</definedName>
    <definedName name="data72">'[25]Balance Sheet'!#REF!</definedName>
    <definedName name="data73">'[25]Balance Sheet'!#REF!</definedName>
    <definedName name="data74">'[25]Balance Sheet'!#REF!</definedName>
    <definedName name="data75">'[25]Balance Sheet'!#REF!</definedName>
    <definedName name="data76">'[25]Balance Sheet'!#REF!</definedName>
    <definedName name="data77">'[25]Balance Sheet'!#REF!</definedName>
    <definedName name="data78">'[25]Balance Sheet'!#REF!</definedName>
    <definedName name="data79">'[25]Balance Sheet'!#REF!</definedName>
    <definedName name="data8">#REF!</definedName>
    <definedName name="data80">'[25]Balance Sheet'!#REF!</definedName>
    <definedName name="data81">'[25]Balance Sheet'!#REF!</definedName>
    <definedName name="data82">'[25]Balance Sheet'!#REF!</definedName>
    <definedName name="data83">'[25]Balance Sheet'!#REF!</definedName>
    <definedName name="data84">'[25]Balance Sheet'!#REF!</definedName>
    <definedName name="data85">'[25]Balance Sheet'!#REF!</definedName>
    <definedName name="data86">'[25]Balance Sheet'!#REF!</definedName>
    <definedName name="data87">'[25]Balance Sheet'!#REF!</definedName>
    <definedName name="data88">'[25]Balance Sheet'!#REF!</definedName>
    <definedName name="data89">'[25]Balance Sheet'!#REF!</definedName>
    <definedName name="data9">#REF!</definedName>
    <definedName name="data90">'[25]Balance Sheet'!#REF!</definedName>
    <definedName name="data91">'[25]Balance Sheet'!#REF!</definedName>
    <definedName name="data92">'[25]Balance Sheet'!#REF!</definedName>
    <definedName name="data93">'[25]Balance Sheet'!#REF!</definedName>
    <definedName name="data94">'[25]Balance Sheet'!#REF!</definedName>
    <definedName name="data95">'[25]Balance Sheet'!#REF!</definedName>
    <definedName name="data96">'[25]Balance Sheet'!#REF!</definedName>
    <definedName name="data97">'[25]Balance Sheet'!#REF!</definedName>
    <definedName name="data98">'[25]Balance Sheet'!#REF!</definedName>
    <definedName name="data99">'[25]Balance Sheet'!#REF!</definedName>
    <definedName name="DATE">#REF!</definedName>
    <definedName name="date_1">#N/A</definedName>
    <definedName name="date_2">#N/A</definedName>
    <definedName name="date1">#REF!</definedName>
    <definedName name="date2">#REF!</definedName>
    <definedName name="ddd">[1]s50!$BK$1:$BM$7</definedName>
    <definedName name="Dec04_USD">[26]Translation!$B$39</definedName>
    <definedName name="DELTA">#N/A</definedName>
    <definedName name="DELTA1">#N/A</definedName>
    <definedName name="df">[27]COST_ALL!$N$11:$N$170</definedName>
    <definedName name="dflt1">#REF!</definedName>
    <definedName name="DG_DH">'[6]П&amp;У'!#REF!</definedName>
    <definedName name="diff">#REF!</definedName>
    <definedName name="Disbursment_method">[28]Assumptions!$C$24</definedName>
    <definedName name="display_area_1">#REF!</definedName>
    <definedName name="display_area_2">#REF!</definedName>
    <definedName name="display_area_3">#REF!</definedName>
    <definedName name="display_area_4">#REF!</definedName>
    <definedName name="display_area_5">#REF!</definedName>
    <definedName name="display_area_6">#REF!</definedName>
    <definedName name="display_area_7">#REF!</definedName>
    <definedName name="display_area_8">#REF!</definedName>
    <definedName name="Dist_Depnts">[21]Common!$B$16:$B$28,[21]Common!$B$45,[21]Common!$B$7</definedName>
    <definedName name="Dividend_payment_data">[28]Financing!#REF!</definedName>
    <definedName name="Dr_dpnts">[21]Common!$B$3,[21]Common!$B$16:$B$23</definedName>
    <definedName name="dtax_range2">[12]AUTO_ENT!#REF!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ffective_end">#REF!</definedName>
    <definedName name="effective_end2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d">#REF!</definedName>
    <definedName name="EP_addr">#REF!</definedName>
    <definedName name="equip">[29]MAIN!$B$13</definedName>
    <definedName name="equip1">[30]MAIN!$B$13</definedName>
    <definedName name="Equity">#REF!</definedName>
    <definedName name="EUR">#REF!</definedName>
    <definedName name="EV__LASTREFTIME__" hidden="1">40466.8045023148</definedName>
    <definedName name="F01_2">[31]Ref!F01_2</definedName>
    <definedName name="fa">#REF!</definedName>
    <definedName name="fa_1">#REF!</definedName>
    <definedName name="fa_2">#REF!</definedName>
    <definedName name="fa_ad">'[6]ДОХОДЫ АБОНЕНТОВ'!#REF!</definedName>
    <definedName name="FA_amort_reval">#REF!</definedName>
    <definedName name="fa_hc">'[6]ДОХОДЫ АБОНЕНТОВ'!#REF!</definedName>
    <definedName name="FA_reval">#REF!</definedName>
    <definedName name="FA_target1">#REF!</definedName>
    <definedName name="FA_target10">#REF!</definedName>
    <definedName name="FA_target2">#REF!</definedName>
    <definedName name="FA_target3">#REF!</definedName>
    <definedName name="FA_target4">#REF!</definedName>
    <definedName name="FA_Target5">#REF!</definedName>
    <definedName name="FA_target6">#REF!</definedName>
    <definedName name="FA_target7">#REF!</definedName>
    <definedName name="FA_target8">#REF!</definedName>
    <definedName name="FA_target9">#REF!</definedName>
    <definedName name="FA_type">[21]Fixed_assets!$A$4:$B$4,[21]Fixed_assets!$A$10:$B$10,[21]Fixed_assets!$A$16:$B$16</definedName>
    <definedName name="faDate1">#REF!</definedName>
    <definedName name="FaDate2">#REF!</definedName>
    <definedName name="Familia">[10]MainBasa!$C$1:$C$65536</definedName>
    <definedName name="fds">[27]COST_ALL!$P$11:$P$170</definedName>
    <definedName name="Feb04_EUR">[26]Translation!$D$29</definedName>
    <definedName name="Feb04_USD">[26]Translation!$B$29</definedName>
    <definedName name="FedTres">#REF!</definedName>
    <definedName name="ff">'[6]П&amp;У'!#REF!</definedName>
    <definedName name="fff">#N/A</definedName>
    <definedName name="FIL">#REF!</definedName>
    <definedName name="FinePrint">[23]!FinePrint</definedName>
    <definedName name="flag">[32]Sensit!$C$2</definedName>
    <definedName name="form16">[33]form16!$B$20:$O$138</definedName>
    <definedName name="fp_end">#REF!</definedName>
    <definedName name="g">'[6]П&amp;У'!$B$101,'[6]П&amp;У'!$B$101:$B$200</definedName>
    <definedName name="gf">[27]COMPILE!$BH$139:$BH$270</definedName>
    <definedName name="gfd">[27]COST_ALL!$T$11:$T$170</definedName>
    <definedName name="GoAssetChart">#N/A</definedName>
    <definedName name="GoAssetChart1">#N/A</definedName>
    <definedName name="GoAssetChart2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VAT">#REF!</definedName>
    <definedName name="h">'[6]П&amp;У'!#REF!</definedName>
    <definedName name="hfnjnf">#N/A</definedName>
    <definedName name="i_bs_1">#REF!</definedName>
    <definedName name="i_bs_2">[12]INPUT!#REF!</definedName>
    <definedName name="i_EP">#REF!</definedName>
    <definedName name="i_pl_1">[12]INPUT!#REF!</definedName>
    <definedName name="i_pl_2">[12]INPUT!#REF!</definedName>
    <definedName name="i_pl_3">[12]INPUT!#REF!</definedName>
    <definedName name="i_pl_4">#REF!</definedName>
    <definedName name="IA_inf">#REF!</definedName>
    <definedName name="IC">#REF!</definedName>
    <definedName name="icomp_21">[6]СБ!#REF!</definedName>
    <definedName name="icomp_6">[6]СБ!#REF!</definedName>
    <definedName name="Income_Tax">[34]Params!$A$1</definedName>
    <definedName name="ind_s">#REF!</definedName>
    <definedName name="index">#REF!</definedName>
    <definedName name="index_count">#REF!</definedName>
    <definedName name="index_target">#REF!</definedName>
    <definedName name="index1">#REF!</definedName>
    <definedName name="index2">#REF!</definedName>
    <definedName name="indexes">#REF!</definedName>
    <definedName name="infind">#REF!</definedName>
    <definedName name="infind_a">#REF!</definedName>
    <definedName name="infind2">#REF!</definedName>
    <definedName name="Initial_date">[28]Assumptions!$C$5</definedName>
    <definedName name="input_cell">[4]LTI_MOV!$D$11:$F$13</definedName>
    <definedName name="int_ad_cb">[6]КЗ_КЦ!#REF!</definedName>
    <definedName name="int_depr_charge">[6]КЗ_КЦ!#REF!</definedName>
    <definedName name="int_hc_cb">[6]КЗ_КЦ!#REF!</definedName>
    <definedName name="Interest_capit">#REF!</definedName>
    <definedName name="Interest_type">#REF!</definedName>
    <definedName name="inv_exp_inf_table">#REF!</definedName>
    <definedName name="inv_r">#REF!</definedName>
    <definedName name="invent">#REF!</definedName>
    <definedName name="Invent_reserve">#REF!</definedName>
    <definedName name="invest">#REF!</definedName>
    <definedName name="invest_imp">#REF!</definedName>
    <definedName name="invest_table">#REF!</definedName>
    <definedName name="invest_table2">#REF!</definedName>
    <definedName name="invest1">#REF!</definedName>
    <definedName name="invest10">#REF!</definedName>
    <definedName name="invest11">#REF!</definedName>
    <definedName name="invest12">#REF!</definedName>
    <definedName name="invest13">#REF!</definedName>
    <definedName name="invest14">#REF!</definedName>
    <definedName name="invest15">#REF!</definedName>
    <definedName name="invest16">#REF!</definedName>
    <definedName name="invest17">#REF!</definedName>
    <definedName name="invest18">#REF!</definedName>
    <definedName name="invest19">#REF!</definedName>
    <definedName name="invest2">#REF!</definedName>
    <definedName name="invest20">#REF!</definedName>
    <definedName name="invest20_1">#REF!</definedName>
    <definedName name="invest21">#REF!</definedName>
    <definedName name="invest3">#REF!</definedName>
    <definedName name="invest4">#REF!</definedName>
    <definedName name="invest5">#REF!</definedName>
    <definedName name="invest6">#REF!</definedName>
    <definedName name="invest7">#REF!</definedName>
    <definedName name="invest8">#REF!</definedName>
    <definedName name="invest9">#REF!</definedName>
    <definedName name="IT_addr">#REF!</definedName>
    <definedName name="Items_Drct">#REF!</definedName>
    <definedName name="Items_I">#REF!</definedName>
    <definedName name="Items_Prjct">#REF!</definedName>
    <definedName name="j">'[6]П&amp;У'!#REF!</definedName>
    <definedName name="J_71">#REF!</definedName>
    <definedName name="Jan04_EUR">[26]Translation!$D$28</definedName>
    <definedName name="Jan04_USD">[26]Translation!$B$28</definedName>
    <definedName name="jh">[27]COMPILE!$A$139:$A$270</definedName>
    <definedName name="jhg">[27]COST_ALL!$S$11:$S$170</definedName>
    <definedName name="jhgggg">[27]CF_SYS!$I$2:$J$19</definedName>
    <definedName name="jhh">[27]COST_ALL!$R$11:$R$170</definedName>
    <definedName name="Jul04_EUR">[26]Translation!$D$34</definedName>
    <definedName name="Jul04_USD">[26]Translation!$B$34</definedName>
    <definedName name="July04_USD">[26]Translation!$B$33</definedName>
    <definedName name="June04_EUR">[26]Translation!$D$33</definedName>
    <definedName name="June04_USD">[26]Translation!$B$33</definedName>
    <definedName name="K_FAKON2">[35]сводная!$F$108</definedName>
    <definedName name="K_KSO3">[35]сводная!$F$64</definedName>
    <definedName name="K_KSO4">[35]сводная!$F$77</definedName>
    <definedName name="K_sr">[36]сводная!$H$208</definedName>
    <definedName name="K50_D71">[24]s50!$AU$1:$AU$65536</definedName>
    <definedName name="khgl">[27]COST_ALL!$C$11:$C$170</definedName>
    <definedName name="kl">'[37]PL-отчет'!$DL$5:$DL$12</definedName>
    <definedName name="kurs">'[36]Бюджет КС и Пр.'!$B$1</definedName>
    <definedName name="l">'[6]П&amp;У'!#REF!</definedName>
    <definedName name="Lang">[38]Assumptions!$C$4</definedName>
    <definedName name="littlerange">'[6]П&amp;У'!#REF!</definedName>
    <definedName name="lj">[27]COST_ALL!$Q$11:$Q$170</definedName>
    <definedName name="ljk">[27]COMPILE!$BD$139:$BD$270</definedName>
    <definedName name="lk">[27]COMPILE!$BE$139:$BE$270</definedName>
    <definedName name="lll">'[39]S 60'!#REF!</definedName>
    <definedName name="LOC">#REF!</definedName>
    <definedName name="ltd_bg">#REF!</definedName>
    <definedName name="ltd_end">#REF!</definedName>
    <definedName name="lti_m">#REF!</definedName>
    <definedName name="lti_m2">#REF!</definedName>
    <definedName name="lti_rb">#REF!</definedName>
    <definedName name="lti_rdb">#REF!</definedName>
    <definedName name="lti_rde">#REF!</definedName>
    <definedName name="lti_re">#REF!</definedName>
    <definedName name="ltm_beg">#REF!</definedName>
    <definedName name="ltm_end">#REF!</definedName>
    <definedName name="ltm_purch">#REF!</definedName>
    <definedName name="ltm_purh">#REF!</definedName>
    <definedName name="ltp_bg">#REF!</definedName>
    <definedName name="ltp_end">#REF!</definedName>
    <definedName name="ltp_m">#REF!</definedName>
    <definedName name="ltp_m2">#REF!</definedName>
    <definedName name="ltpbg">#REF!</definedName>
    <definedName name="LTR">#REF!</definedName>
    <definedName name="m">'[6]П&amp;У'!#REF!</definedName>
    <definedName name="m_lines">[12]MANUAL_ENT!#REF!</definedName>
    <definedName name="m_list_end">[12]MANUAL_ENT!#REF!</definedName>
    <definedName name="m_Table_End">[12]MANUAL_ENT!#REF!</definedName>
    <definedName name="manual_t2">[12]MANUAL_ENT!#REF!</definedName>
    <definedName name="manual_t3">[12]MANUAL_ENT!#REF!</definedName>
    <definedName name="Mar04_EUR">[26]Translation!$D$30</definedName>
    <definedName name="Mar04_USD">[26]Translation!$B$30</definedName>
    <definedName name="marg">[40]MAIN!$B$9</definedName>
    <definedName name="mat_type">#REF!</definedName>
    <definedName name="mater_end">#REF!</definedName>
    <definedName name="May04_EUR">[26]Translation!$D$32</definedName>
    <definedName name="May04_USD">[26]Translation!$B$32</definedName>
    <definedName name="mega_end">#REF!</definedName>
    <definedName name="mobile">#REF!</definedName>
    <definedName name="MP_addr">#REF!</definedName>
    <definedName name="MTS_Depnt">#REF!</definedName>
    <definedName name="N">'[41]S 60'!#REF!</definedName>
    <definedName name="Nada">[23]!Nada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me">#REF!</definedName>
    <definedName name="name_be">'[9]2.P&amp;L'!#REF!</definedName>
    <definedName name="Name3">[10]MainBasa!$D$1:$D$65536</definedName>
    <definedName name="Natalya">#N/A</definedName>
    <definedName name="natt1">[42]Лист1!$A$3:$N$417</definedName>
    <definedName name="NN">[10]MainBasa!$K$1:$K$65536</definedName>
    <definedName name="Nov04_USD">[26]Translation!$B$38</definedName>
    <definedName name="NP">#REF!</definedName>
    <definedName name="NS">#REF!</definedName>
    <definedName name="ns_c1">#REF!</definedName>
    <definedName name="ns_i1">#REF!</definedName>
    <definedName name="ns_i2">#REF!</definedName>
    <definedName name="Numer6">[10]MainBasa!$A$1:$A$65536</definedName>
    <definedName name="nz_type">#REF!</definedName>
    <definedName name="objects">#REF!</definedName>
    <definedName name="OC">#N/A</definedName>
    <definedName name="Oct04_USD">[26]Translation!$B$37</definedName>
    <definedName name="oi_end">#REF!</definedName>
    <definedName name="onetwo">#REF!</definedName>
    <definedName name="open_t2">[12]OPEN_ENT!#REF!</definedName>
    <definedName name="open_t3">[12]OPEN_ENT!#REF!</definedName>
    <definedName name="OptER">#REF!</definedName>
    <definedName name="OS_Acc">INDIRECT("Spr!$d$1:$d$"&amp;COUNTA('[6]П&amp;У'!#REF!))</definedName>
    <definedName name="OS_Type">INDIRECT("Spr!$A$1:$A$"&amp;COUNTA('[6]П&amp;У'!#REF!))</definedName>
    <definedName name="OSV_All">'[43]TRAFFIC CALC'!$A$1:$N$65536</definedName>
    <definedName name="Otch">[10]MainBasa!$E$1:$E$65536</definedName>
    <definedName name="P_and_L">[13]!P_and_L</definedName>
    <definedName name="Param_Staff">#REF!</definedName>
    <definedName name="Param_Tax">[21]Tax!$A$2:$B$2,[21]Tax!$A$14:$B$14,[21]Tax!$A$26:$B$26,[21]Tax!$A$38:$B$38</definedName>
    <definedName name="Params_AP">[21]AP!$A$4:$B$6,[21]AP!$A$10:$B$12</definedName>
    <definedName name="Params_AR">[21]AR!$A$4:$B$7,[21]AR!$A$10:$B$13</definedName>
    <definedName name="Pasport">[10]MainBasa!$I$1:$I$65536</definedName>
    <definedName name="PCH_Depnts">[21]Common!$B$14,[21]Common!$B$16:$B$28</definedName>
    <definedName name="period">#REF!</definedName>
    <definedName name="Period_Drct">#REF!</definedName>
    <definedName name="Period_I">#REF!</definedName>
    <definedName name="Period_Prjct">#REF!</definedName>
    <definedName name="Period_Sal">#REF!</definedName>
    <definedName name="Period_sale">#REF!</definedName>
    <definedName name="PesER">#REF!</definedName>
    <definedName name="pft_tax_4">#REF!</definedName>
    <definedName name="PIT">#REF!</definedName>
    <definedName name="pl_3qba_a">[44]CONTRIBUTION!$Q$139:$Q$269</definedName>
    <definedName name="pl_acc">[44]CONTRIBUTION!$A$139:$A$269</definedName>
    <definedName name="pl_bdg_1">#REF!</definedName>
    <definedName name="pl_bdg_2">#REF!</definedName>
    <definedName name="pl_exp">#REF!</definedName>
    <definedName name="pl_input_data_range">#REF!</definedName>
    <definedName name="pl_map_h2">#REF!</definedName>
    <definedName name="plan_c1">[8]OSV!$H$344:$H$598</definedName>
    <definedName name="plan_c2">[8]OSV!$I$344:$I$598</definedName>
    <definedName name="plan_c3">[8]OSV!$J$344:$J$598</definedName>
    <definedName name="plan_c4">[8]OSV!$K$344:$K$598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PE">#REF!</definedName>
    <definedName name="PPT">#REF!</definedName>
    <definedName name="Prct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">'[44]TRAFFIC PARM'!$A$6:$T$116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usd">[45]MAIN!$C$16</definedName>
    <definedName name="PT">#REF!</definedName>
    <definedName name="q">'[3]s 71'!$A$6</definedName>
    <definedName name="Q_FAIT">[36]сводная!$F$198</definedName>
    <definedName name="Q_FAKON1">[35]сводная!$F$95</definedName>
    <definedName name="Q_FST">[35]сводная!$F$183</definedName>
    <definedName name="Q_GAN">[35]сводная!$F$125</definedName>
    <definedName name="Q_GBDD">[35]сводная!$F$140</definedName>
    <definedName name="Q_GBDD2">[35]сводная!$F$153</definedName>
    <definedName name="Q_GenProc">[35]сводная!$F$21</definedName>
    <definedName name="Q_KSO">[35]сводная!$F$38</definedName>
    <definedName name="Q_KSO2">[35]сводная!$F$51</definedName>
    <definedName name="Q_VGTRK">[35]сводная!$F$169</definedName>
    <definedName name="Q_zakorg">[35]сводная!$F$5</definedName>
    <definedName name="Q1_05">'[46]X-Rate'!$B$1</definedName>
    <definedName name="Q2_05">'[47]X-Rate'!$B$1</definedName>
    <definedName name="Q3_05">'[48]X-Rate'!$B$1</definedName>
    <definedName name="qq">#N/A</definedName>
    <definedName name="quarter">#REF!</definedName>
    <definedName name="quater2">#REF!</definedName>
    <definedName name="qwerty">[13]!qwerty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ecl_t2">[12]RECL_ENT!#REF!</definedName>
    <definedName name="recl_t3">[12]RECL_ENT!#REF!</definedName>
    <definedName name="REG_addr">#REF!</definedName>
    <definedName name="regions">#REF!</definedName>
    <definedName name="Rent_payment">[28]Assumptions!$C$20</definedName>
    <definedName name="Repayment_method">#REF!</definedName>
    <definedName name="Reven">#REF!</definedName>
    <definedName name="rfgb">[49]COMPILE!$B$170:$B$332</definedName>
    <definedName name="rgs">'[6]П&amp;У'!#REF!</definedName>
    <definedName name="rgsn">'[6]П&amp;У'!#REF!</definedName>
    <definedName name="rst_main_t1">[12]RST_MAIN!#REF!</definedName>
    <definedName name="rst_main_t2">[12]RST_MAIN!#REF!</definedName>
    <definedName name="rst_main_t4">[12]RST_MAIN!#REF!</definedName>
    <definedName name="S">#N/A</definedName>
    <definedName name="s_main_счета">'[6]П&amp;У'!#REF!</definedName>
    <definedName name="S_помещен.общ.">#N/A</definedName>
    <definedName name="s12_2">'[50]S 60'!#REF!</definedName>
    <definedName name="Sal_Depnt">#REF!</definedName>
    <definedName name="scenario">[51]допущения!$AV$6:$AV$8</definedName>
    <definedName name="scenario1">[51]допущения!$AW$6:$AW$9</definedName>
    <definedName name="sdf">#REF!</definedName>
    <definedName name="SDR">'[52]X-Rate'!$F$3</definedName>
    <definedName name="Sep04_USD">[26]Translation!$B$36</definedName>
    <definedName name="Seria">[10]MainBasa!$J$1:$J$65536</definedName>
    <definedName name="serv">[29]MAIN!$B$12</definedName>
    <definedName name="serv1">[30]MAIN!$B$12</definedName>
    <definedName name="Services_sale">#REF!</definedName>
    <definedName name="SS">#REF!</definedName>
    <definedName name="Staff">#REF!</definedName>
    <definedName name="Start_date">[28]Assumptions!$C$6</definedName>
    <definedName name="table1">#REF!</definedName>
    <definedName name="table2">#REF!</definedName>
    <definedName name="table3">#REF!</definedName>
    <definedName name="table4">#REF!</definedName>
    <definedName name="TAX">#REF!</definedName>
    <definedName name="tax_rate">#REF!</definedName>
    <definedName name="TB">#REF!</definedName>
    <definedName name="Tech_destriction">[28]Assumptions!#REF!</definedName>
    <definedName name="the_unit">#N/A</definedName>
    <definedName name="the_unit_1">[53]DIFFERENCE!$B$4</definedName>
    <definedName name="tit">'[44]TRAFFIC PARM'!$A$1:$IV$3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p">#REF!</definedName>
    <definedName name="TOTAL_SALES">#REF!</definedName>
    <definedName name="u">#N/A</definedName>
    <definedName name="ujl">[54]ОСВ!$AE$7:$AE$1237</definedName>
    <definedName name="USD">#REF!</definedName>
    <definedName name="var">#REF!</definedName>
    <definedName name="Variances">[13]!Variances</definedName>
    <definedName name="VAT">#REF!</definedName>
    <definedName name="Vib_name">#REF!</definedName>
    <definedName name="vid">#REF!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seg6">[5]posh!$D$20:$D$25,[5]posh!$D$27:$D$32,[5]posh!$D$34:$D$49,[5]posh!$D$51:$D$55,[5]posh!$D$57:$D$61,[5]posh!$D$63:$D$69,[5]posh!$D$71:$D$79,[5]posh!$D$81:$D$89,[5]posh!$D$91:$D$100,[5]posh!$D$102:$D$106,[5]posh!$D$108:$D$115</definedName>
    <definedName name="w">'[3]s 50_2'!$AV$1:$AV$65536</definedName>
    <definedName name="ww">[24]s50!$L$1:$L$65536</definedName>
    <definedName name="WWW">'[39]S 60'!#REF!</definedName>
    <definedName name="X">[13]!X</definedName>
    <definedName name="X_cl">[55]сводная!$B$5</definedName>
    <definedName name="X_Rate">[56]X_Rate!$B$2</definedName>
    <definedName name="XR">#REF!</definedName>
    <definedName name="xrate">[57]Codes!$B$278</definedName>
    <definedName name="xx">'[39]S 60'!#REF!</definedName>
    <definedName name="xxx">'[58]S 60'!#REF!</definedName>
    <definedName name="YE_Xrate">#REF!</definedName>
    <definedName name="yt">[27]COMPILE!$BF$139:$BF$270</definedName>
    <definedName name="ytr">'[6]П&amp;У'!#REF!</definedName>
    <definedName name="YY">'[39]S 60'!#REF!</definedName>
    <definedName name="yyy">#REF!</definedName>
    <definedName name="yyyyyyyyyyyyyyyyyyyyyyyyyyyyyyyyyyyyyyyyyyy">'[58]S 60'!#REF!</definedName>
    <definedName name="z">'[6]П&amp;У'!#REF!</definedName>
    <definedName name="Z_0595F033_10C1_11D1_BBF1_0020AF29375F_.wvu.Cols" hidden="1">[44]CAPEX!$D$1:$F$65536</definedName>
    <definedName name="Z_0595F034_10C1_11D1_BBF1_0020AF29375F_.wvu.Cols" hidden="1">[44]CARDS!$D$1:$F$65536</definedName>
    <definedName name="Z_0595F036_10C1_11D1_BBF1_0020AF29375F_.wvu.Cols" hidden="1">[44]CONTRIBUTION!$D$1:$F$65536</definedName>
    <definedName name="Z_0595F037_10C1_11D1_BBF1_0020AF29375F_.wvu.Cols" hidden="1">[44]DELTA!$D$1:$F$65536</definedName>
    <definedName name="Z_0595F038_10C1_11D1_BBF1_0020AF29375F_.wvu.Cols" hidden="1">'[43]ECONOMIC DATA'!$D$1:$F$65536,'[43]ECONOMIC DATA'!#REF!</definedName>
    <definedName name="Z_0595F03A_10C1_11D1_BBF1_0020AF29375F_.wvu.Cols" hidden="1">#REF!</definedName>
    <definedName name="Z_0595F03B_10C1_11D1_BBF1_0020AF29375F_.wvu.Cols" hidden="1">'[44]FIXED ASSETS'!$D$1:$F$65536</definedName>
    <definedName name="Z_0595F03C_10C1_11D1_BBF1_0020AF29375F_.wvu.Cols" hidden="1">#REF!</definedName>
    <definedName name="Z_0595F03D_10C1_11D1_BBF1_0020AF29375F_.wvu.Cols" hidden="1">#REF!</definedName>
    <definedName name="Z_0595F03F_10C1_11D1_BBF1_0020AF29375F_.wvu.Cols" hidden="1">#REF!</definedName>
    <definedName name="Z_0595F040_10C1_11D1_BBF1_0020AF29375F_.wvu.Cols" hidden="1">[44]SALARIES!$C$1:$D$65536</definedName>
    <definedName name="Z_0595F041_10C1_11D1_BBF1_0020AF29375F_.wvu.Cols" hidden="1">#REF!</definedName>
    <definedName name="Z_0595F042_10C1_11D1_BBF1_0020AF29375F_.wvu.Cols" hidden="1">'[44]SETTL - RBL'!$D$1:$F$65536</definedName>
    <definedName name="Z_0595F043_10C1_11D1_BBF1_0020AF29375F_.wvu.Cols" hidden="1">'[44]SETTL - USD'!$D$1:$F$65536</definedName>
    <definedName name="Z_0595F044_10C1_11D1_BBF1_0020AF29375F_.wvu.Cols" hidden="1">'[44]SPARES - BOOTHS'!$D$1:$F$65536</definedName>
    <definedName name="Z_0595F045_10C1_11D1_BBF1_0020AF29375F_.wvu.Cols" hidden="1">'[44]SPARES - PAYPHONES'!$D$1:$F$65536</definedName>
    <definedName name="Z_0595F046_10C1_11D1_BBF1_0020AF29375F_.wvu.Cols" hidden="1">[44]STAFF!$C$1:$D$65536</definedName>
    <definedName name="Z_0595F047_10C1_11D1_BBF1_0020AF29375F_.wvu.Cols" hidden="1">'[43]TRAFFIC CALC'!$D$1:$F$65536,'[43]TRAFFIC CALC'!#REF!</definedName>
    <definedName name="Z_0595F048_10C1_11D1_BBF1_0020AF29375F_.wvu.Cols" hidden="1">'[43]TRAFFIC PARM'!$D$1:$F$65536,'[43]TRAFFIC PARM'!#REF!</definedName>
    <definedName name="Z_0595F049_10C1_11D1_BBF1_0020AF29375F_.wvu.Cols" hidden="1">[44]VAT!$D$1:$F$65536</definedName>
    <definedName name="Z_0595F04B_10C1_11D1_BBF1_0020AF29375F_.wvu.Cols" hidden="1">[44]CAPEX!$A$1:$C$65536</definedName>
    <definedName name="Z_0595F04C_10C1_11D1_BBF1_0020AF29375F_.wvu.Cols" hidden="1">[44]CARDS!$A$1:$C$65536</definedName>
    <definedName name="Z_0595F04E_10C1_11D1_BBF1_0020AF29375F_.wvu.Cols" hidden="1">[44]CONTRIBUTION!$A$1:$C$65536</definedName>
    <definedName name="Z_0595F04F_10C1_11D1_BBF1_0020AF29375F_.wvu.Cols" hidden="1">[44]DELTA!$A$1:$C$65536</definedName>
    <definedName name="Z_0595F050_10C1_11D1_BBF1_0020AF29375F_.wvu.Cols" hidden="1">'[43]ECONOMIC DATA'!$A$1:$C$65536,'[43]ECONOMIC DATA'!#REF!</definedName>
    <definedName name="Z_0595F051_10C1_11D1_BBF1_0020AF29375F_.wvu.Cols" hidden="1">[59]Settl.Finanacing!#REF!</definedName>
    <definedName name="Z_0595F052_10C1_11D1_BBF1_0020AF29375F_.wvu.Cols" hidden="1">#REF!</definedName>
    <definedName name="Z_0595F053_10C1_11D1_BBF1_0020AF29375F_.wvu.Cols" hidden="1">'[44]FIXED ASSETS'!$A$1:$C$65536</definedName>
    <definedName name="Z_0595F054_10C1_11D1_BBF1_0020AF29375F_.wvu.Cols" hidden="1">#REF!</definedName>
    <definedName name="Z_0595F055_10C1_11D1_BBF1_0020AF29375F_.wvu.Cols" hidden="1">#REF!</definedName>
    <definedName name="Z_0595F056_10C1_11D1_BBF1_0020AF29375F_.wvu.Cols" hidden="1">'[59]P&amp;L'!#REF!</definedName>
    <definedName name="Z_0595F057_10C1_11D1_BBF1_0020AF29375F_.wvu.Cols" hidden="1">#REF!</definedName>
    <definedName name="Z_0595F058_10C1_11D1_BBF1_0020AF29375F_.wvu.Cols" hidden="1">[44]SALARIES!$A$1:$A$65536</definedName>
    <definedName name="Z_0595F059_10C1_11D1_BBF1_0020AF29375F_.wvu.Cols" hidden="1">#REF!</definedName>
    <definedName name="Z_0595F05A_10C1_11D1_BBF1_0020AF29375F_.wvu.Cols" hidden="1">'[44]SETTL - RBL'!$A$1:$C$65536</definedName>
    <definedName name="Z_0595F05B_10C1_11D1_BBF1_0020AF29375F_.wvu.Cols" hidden="1">'[44]SETTL - USD'!$A$1:$C$65536</definedName>
    <definedName name="Z_0595F05C_10C1_11D1_BBF1_0020AF29375F_.wvu.Cols" hidden="1">'[44]SPARES - BOOTHS'!$A$1:$C$65536</definedName>
    <definedName name="Z_0595F05D_10C1_11D1_BBF1_0020AF29375F_.wvu.Cols" hidden="1">'[44]SPARES - PAYPHONES'!$A$1:$C$65536</definedName>
    <definedName name="Z_0595F05E_10C1_11D1_BBF1_0020AF29375F_.wvu.Cols" hidden="1">[44]STAFF!$A$1:$A$65536</definedName>
    <definedName name="Z_0595F05F_10C1_11D1_BBF1_0020AF29375F_.wvu.Cols" hidden="1">'[43]TRAFFIC CALC'!$A$1:$C$65536,'[43]TRAFFIC CALC'!#REF!</definedName>
    <definedName name="Z_0595F060_10C1_11D1_BBF1_0020AF29375F_.wvu.Cols" hidden="1">'[43]TRAFFIC PARM'!$A$1:$C$65536,'[43]TRAFFIC PARM'!#REF!</definedName>
    <definedName name="Z_0595F061_10C1_11D1_BBF1_0020AF29375F_.wvu.Cols" hidden="1">[44]VAT!$A$1:$C$65536</definedName>
    <definedName name="Z_195152ED_E1B3_11D0_BBF1_0020AF29375F_.wvu.Cols" hidden="1">[44]CAPEX!$D$1:$F$65536</definedName>
    <definedName name="Z_195152EE_E1B3_11D0_BBF1_0020AF29375F_.wvu.Cols" hidden="1">[44]CARDS!$D$1:$F$65536</definedName>
    <definedName name="Z_195152F0_E1B3_11D0_BBF1_0020AF29375F_.wvu.Cols" hidden="1">[44]CONTRIBUTION!$D$1:$F$65536</definedName>
    <definedName name="Z_195152F1_E1B3_11D0_BBF1_0020AF29375F_.wvu.Cols" hidden="1">[44]DELTA!$D$1:$F$65536</definedName>
    <definedName name="Z_195152F2_E1B3_11D0_BBF1_0020AF29375F_.wvu.Cols" hidden="1">'[43]ECONOMIC DATA'!$D$1:$F$65536,'[43]ECONOMIC DATA'!#REF!</definedName>
    <definedName name="Z_195152F4_E1B3_11D0_BBF1_0020AF29375F_.wvu.Cols" hidden="1">#REF!</definedName>
    <definedName name="Z_195152F5_E1B3_11D0_BBF1_0020AF29375F_.wvu.Cols" hidden="1">'[44]FIXED ASSETS'!$D$1:$F$65536</definedName>
    <definedName name="Z_195152F6_E1B3_11D0_BBF1_0020AF29375F_.wvu.Cols" hidden="1">#REF!</definedName>
    <definedName name="Z_195152F7_E1B3_11D0_BBF1_0020AF29375F_.wvu.Cols" hidden="1">#REF!</definedName>
    <definedName name="Z_195152F9_E1B3_11D0_BBF1_0020AF29375F_.wvu.Cols" hidden="1">#REF!</definedName>
    <definedName name="Z_195152FA_E1B3_11D0_BBF1_0020AF29375F_.wvu.Cols" hidden="1">[44]SALARIES!$C$1:$D$65536</definedName>
    <definedName name="Z_195152FB_E1B3_11D0_BBF1_0020AF29375F_.wvu.Cols" hidden="1">#REF!</definedName>
    <definedName name="Z_195152FC_E1B3_11D0_BBF1_0020AF29375F_.wvu.Cols" hidden="1">'[44]SETTL - RBL'!$D$1:$F$65536</definedName>
    <definedName name="Z_195152FD_E1B3_11D0_BBF1_0020AF29375F_.wvu.Cols" hidden="1">'[44]SETTL - USD'!$D$1:$F$65536</definedName>
    <definedName name="Z_195152FE_E1B3_11D0_BBF1_0020AF29375F_.wvu.Cols" hidden="1">'[44]SPARES - BOOTHS'!$D$1:$F$65536</definedName>
    <definedName name="Z_195152FF_E1B3_11D0_BBF1_0020AF29375F_.wvu.Cols" hidden="1">'[44]SPARES - PAYPHONES'!$D$1:$F$65536</definedName>
    <definedName name="Z_19515300_E1B3_11D0_BBF1_0020AF29375F_.wvu.Cols" hidden="1">[44]STAFF!$C$1:$D$65536</definedName>
    <definedName name="Z_19515301_E1B3_11D0_BBF1_0020AF29375F_.wvu.Cols" hidden="1">'[43]TRAFFIC CALC'!$D$1:$F$65536,'[43]TRAFFIC CALC'!#REF!</definedName>
    <definedName name="Z_19515302_E1B3_11D0_BBF1_0020AF29375F_.wvu.Cols" hidden="1">'[43]TRAFFIC PARM'!$D$1:$F$65536,'[43]TRAFFIC PARM'!#REF!</definedName>
    <definedName name="Z_19515303_E1B3_11D0_BBF1_0020AF29375F_.wvu.Cols" hidden="1">[44]VAT!$D$1:$F$65536</definedName>
    <definedName name="Z_19515305_E1B3_11D0_BBF1_0020AF29375F_.wvu.Cols" hidden="1">[44]CAPEX!$A$1:$C$65536</definedName>
    <definedName name="Z_19515306_E1B3_11D0_BBF1_0020AF29375F_.wvu.Cols" hidden="1">[44]CARDS!$A$1:$C$65536</definedName>
    <definedName name="Z_19515308_E1B3_11D0_BBF1_0020AF29375F_.wvu.Cols" hidden="1">[44]CONTRIBUTION!$A$1:$C$65536</definedName>
    <definedName name="Z_19515309_E1B3_11D0_BBF1_0020AF29375F_.wvu.Cols" hidden="1">[44]DELTA!$A$1:$C$65536</definedName>
    <definedName name="Z_1951530A_E1B3_11D0_BBF1_0020AF29375F_.wvu.Cols" hidden="1">'[43]ECONOMIC DATA'!$A$1:$C$65536,'[43]ECONOMIC DATA'!#REF!</definedName>
    <definedName name="Z_1951530B_E1B3_11D0_BBF1_0020AF29375F_.wvu.Cols" hidden="1">[59]Settl.Finanacing!#REF!</definedName>
    <definedName name="Z_1951530C_E1B3_11D0_BBF1_0020AF29375F_.wvu.Cols" hidden="1">#REF!</definedName>
    <definedName name="Z_1951530D_E1B3_11D0_BBF1_0020AF29375F_.wvu.Cols" hidden="1">'[44]FIXED ASSETS'!$A$1:$C$65536</definedName>
    <definedName name="Z_1951530E_E1B3_11D0_BBF1_0020AF29375F_.wvu.Cols" hidden="1">#REF!</definedName>
    <definedName name="Z_1951530F_E1B3_11D0_BBF1_0020AF29375F_.wvu.Cols" hidden="1">#REF!</definedName>
    <definedName name="Z_19515310_E1B3_11D0_BBF1_0020AF29375F_.wvu.Cols" hidden="1">'[59]P&amp;L'!#REF!</definedName>
    <definedName name="Z_19515311_E1B3_11D0_BBF1_0020AF29375F_.wvu.Cols" hidden="1">#REF!</definedName>
    <definedName name="Z_19515312_E1B3_11D0_BBF1_0020AF29375F_.wvu.Cols" hidden="1">[44]SALARIES!$A$1:$A$65536</definedName>
    <definedName name="Z_19515313_E1B3_11D0_BBF1_0020AF29375F_.wvu.Cols" hidden="1">#REF!</definedName>
    <definedName name="Z_19515314_E1B3_11D0_BBF1_0020AF29375F_.wvu.Cols" hidden="1">'[44]SETTL - RBL'!$A$1:$C$65536</definedName>
    <definedName name="Z_19515315_E1B3_11D0_BBF1_0020AF29375F_.wvu.Cols" hidden="1">'[44]SETTL - USD'!$A$1:$C$65536</definedName>
    <definedName name="Z_19515316_E1B3_11D0_BBF1_0020AF29375F_.wvu.Cols" hidden="1">'[44]SPARES - BOOTHS'!$A$1:$C$65536</definedName>
    <definedName name="Z_19515317_E1B3_11D0_BBF1_0020AF29375F_.wvu.Cols" hidden="1">'[44]SPARES - PAYPHONES'!$A$1:$C$65536</definedName>
    <definedName name="Z_19515318_E1B3_11D0_BBF1_0020AF29375F_.wvu.Cols" hidden="1">[44]STAFF!$A$1:$A$65536</definedName>
    <definedName name="Z_19515319_E1B3_11D0_BBF1_0020AF29375F_.wvu.Cols" hidden="1">'[43]TRAFFIC CALC'!$A$1:$C$65536,'[43]TRAFFIC CALC'!#REF!</definedName>
    <definedName name="Z_1951531A_E1B3_11D0_BBF1_0020AF29375F_.wvu.Cols" hidden="1">'[43]TRAFFIC PARM'!$A$1:$C$65536,'[43]TRAFFIC PARM'!#REF!</definedName>
    <definedName name="Z_1951531B_E1B3_11D0_BBF1_0020AF29375F_.wvu.Cols" hidden="1">[44]VAT!$A$1:$C$65536</definedName>
    <definedName name="Z_6EE4AFE5_8A42_11D0_BBF1_0020AF29375F_.wvu.Cols" hidden="1">[44]CAPEX!$D$1:$F$65536</definedName>
    <definedName name="Z_6EE4AFE6_8A42_11D0_BBF1_0020AF29375F_.wvu.Cols" hidden="1">[44]CARDS!$D$1:$F$65536</definedName>
    <definedName name="Z_6EE4AFE8_8A42_11D0_BBF1_0020AF29375F_.wvu.Cols" hidden="1">[44]CONTRIBUTION!$D$1:$F$65536</definedName>
    <definedName name="Z_6EE4AFE9_8A42_11D0_BBF1_0020AF29375F_.wvu.Cols" hidden="1">[44]DELTA!$D$1:$F$65536</definedName>
    <definedName name="Z_6EE4AFEA_8A42_11D0_BBF1_0020AF29375F_.wvu.Cols" hidden="1">'[43]ECONOMIC DATA'!$D$1:$F$65536,'[43]ECONOMIC DATA'!#REF!</definedName>
    <definedName name="Z_6EE4AFEC_8A42_11D0_BBF1_0020AF29375F_.wvu.Cols" hidden="1">#REF!</definedName>
    <definedName name="Z_6EE4AFED_8A42_11D0_BBF1_0020AF29375F_.wvu.Cols" hidden="1">'[44]FIXED ASSETS'!$D$1:$F$65536</definedName>
    <definedName name="Z_6EE4AFEE_8A42_11D0_BBF1_0020AF29375F_.wvu.Cols" hidden="1">#REF!</definedName>
    <definedName name="Z_6EE4AFEF_8A42_11D0_BBF1_0020AF29375F_.wvu.Cols" hidden="1">#REF!</definedName>
    <definedName name="Z_6EE4AFF1_8A42_11D0_BBF1_0020AF29375F_.wvu.Cols" hidden="1">#REF!</definedName>
    <definedName name="Z_6EE4AFF2_8A42_11D0_BBF1_0020AF29375F_.wvu.Cols" hidden="1">[44]SALARIES!$C$1:$D$65536</definedName>
    <definedName name="Z_6EE4AFF3_8A42_11D0_BBF1_0020AF29375F_.wvu.Cols" hidden="1">#REF!</definedName>
    <definedName name="Z_6EE4AFF4_8A42_11D0_BBF1_0020AF29375F_.wvu.Cols" hidden="1">'[44]SETTL - RBL'!$D$1:$F$65536</definedName>
    <definedName name="Z_6EE4AFF5_8A42_11D0_BBF1_0020AF29375F_.wvu.Cols" hidden="1">'[44]SETTL - USD'!$D$1:$F$65536</definedName>
    <definedName name="Z_6EE4AFF6_8A42_11D0_BBF1_0020AF29375F_.wvu.Cols" hidden="1">'[44]SPARES - BOOTHS'!$D$1:$F$65536</definedName>
    <definedName name="Z_6EE4AFF7_8A42_11D0_BBF1_0020AF29375F_.wvu.Cols" hidden="1">'[44]SPARES - PAYPHONES'!$D$1:$F$65536</definedName>
    <definedName name="Z_6EE4AFF8_8A42_11D0_BBF1_0020AF29375F_.wvu.Cols" hidden="1">[44]STAFF!$C$1:$D$65536</definedName>
    <definedName name="Z_6EE4AFF9_8A42_11D0_BBF1_0020AF29375F_.wvu.Cols" hidden="1">'[43]TRAFFIC CALC'!$D$1:$F$65536,'[43]TRAFFIC CALC'!#REF!</definedName>
    <definedName name="Z_6EE4AFFA_8A42_11D0_BBF1_0020AF29375F_.wvu.Cols" hidden="1">'[43]TRAFFIC PARM'!$D$1:$F$65536,'[43]TRAFFIC PARM'!#REF!</definedName>
    <definedName name="Z_6EE4AFFB_8A42_11D0_BBF1_0020AF29375F_.wvu.Cols" hidden="1">[44]VAT!$D$1:$F$65536</definedName>
    <definedName name="Z_6EE4AFFD_8A42_11D0_BBF1_0020AF29375F_.wvu.Cols" hidden="1">[44]CAPEX!$A$1:$C$65536</definedName>
    <definedName name="Z_6EE4AFFE_8A42_11D0_BBF1_0020AF29375F_.wvu.Cols" hidden="1">[44]CARDS!$A$1:$C$65536</definedName>
    <definedName name="Z_6EE4B000_8A42_11D0_BBF1_0020AF29375F_.wvu.Cols" hidden="1">[44]CONTRIBUTION!$A$1:$C$65536</definedName>
    <definedName name="Z_6EE4B001_8A42_11D0_BBF1_0020AF29375F_.wvu.Cols" hidden="1">[44]DELTA!$A$1:$C$65536</definedName>
    <definedName name="Z_6EE4B002_8A42_11D0_BBF1_0020AF29375F_.wvu.Cols" hidden="1">'[43]ECONOMIC DATA'!$A$1:$C$65536,'[43]ECONOMIC DATA'!#REF!</definedName>
    <definedName name="Z_6EE4B003_8A42_11D0_BBF1_0020AF29375F_.wvu.Cols" hidden="1">[59]Settl.Finanacing!#REF!</definedName>
    <definedName name="Z_6EE4B004_8A42_11D0_BBF1_0020AF29375F_.wvu.Cols" hidden="1">#REF!</definedName>
    <definedName name="Z_6EE4B005_8A42_11D0_BBF1_0020AF29375F_.wvu.Cols" hidden="1">'[44]FIXED ASSETS'!$A$1:$C$65536</definedName>
    <definedName name="Z_6EE4B006_8A42_11D0_BBF1_0020AF29375F_.wvu.Cols" hidden="1">#REF!</definedName>
    <definedName name="Z_6EE4B007_8A42_11D0_BBF1_0020AF29375F_.wvu.Cols" hidden="1">#REF!</definedName>
    <definedName name="Z_6EE4B008_8A42_11D0_BBF1_0020AF29375F_.wvu.Cols" hidden="1">'[59]P&amp;L'!#REF!</definedName>
    <definedName name="Z_6EE4B009_8A42_11D0_BBF1_0020AF29375F_.wvu.Cols" hidden="1">#REF!</definedName>
    <definedName name="Z_6EE4B00A_8A42_11D0_BBF1_0020AF29375F_.wvu.Cols" hidden="1">[44]SALARIES!$A$1:$A$65536</definedName>
    <definedName name="Z_6EE4B00B_8A42_11D0_BBF1_0020AF29375F_.wvu.Cols" hidden="1">#REF!</definedName>
    <definedName name="Z_6EE4B00C_8A42_11D0_BBF1_0020AF29375F_.wvu.Cols" hidden="1">'[44]SETTL - RBL'!$A$1:$C$65536</definedName>
    <definedName name="Z_6EE4B00D_8A42_11D0_BBF1_0020AF29375F_.wvu.Cols" hidden="1">'[44]SETTL - USD'!$A$1:$C$65536</definedName>
    <definedName name="Z_6EE4B00E_8A42_11D0_BBF1_0020AF29375F_.wvu.Cols" hidden="1">'[44]SPARES - BOOTHS'!$A$1:$C$65536</definedName>
    <definedName name="Z_6EE4B00F_8A42_11D0_BBF1_0020AF29375F_.wvu.Cols" hidden="1">'[44]SPARES - PAYPHONES'!$A$1:$C$65536</definedName>
    <definedName name="Z_6EE4B010_8A42_11D0_BBF1_0020AF29375F_.wvu.Cols" hidden="1">[44]STAFF!$A$1:$A$65536</definedName>
    <definedName name="Z_6EE4B011_8A42_11D0_BBF1_0020AF29375F_.wvu.Cols" hidden="1">'[43]TRAFFIC CALC'!$A$1:$C$65536,'[43]TRAFFIC CALC'!#REF!</definedName>
    <definedName name="Z_6EE4B012_8A42_11D0_BBF1_0020AF29375F_.wvu.Cols" hidden="1">'[43]TRAFFIC PARM'!$A$1:$C$65536,'[43]TRAFFIC PARM'!#REF!</definedName>
    <definedName name="Z_6EE4B013_8A42_11D0_BBF1_0020AF29375F_.wvu.Cols" hidden="1">[44]VAT!$A$1:$C$65536</definedName>
    <definedName name="Z_9208C86D_C6DF_11D0_B623_0020AF49B783_.wvu.Cols" hidden="1">[44]CAPEX!$D$1:$F$65536</definedName>
    <definedName name="Z_9208C86E_C6DF_11D0_B623_0020AF49B783_.wvu.Cols" hidden="1">[44]CARDS!$D$1:$F$65536</definedName>
    <definedName name="Z_9208C870_C6DF_11D0_B623_0020AF49B783_.wvu.Cols" hidden="1">[44]CONTRIBUTION!$D$1:$F$65536</definedName>
    <definedName name="Z_9208C871_C6DF_11D0_B623_0020AF49B783_.wvu.Cols" hidden="1">[44]DELTA!$D$1:$F$65536</definedName>
    <definedName name="Z_9208C872_C6DF_11D0_B623_0020AF49B783_.wvu.Cols" hidden="1">'[43]ECONOMIC DATA'!$D$1:$F$65536,'[43]ECONOMIC DATA'!#REF!</definedName>
    <definedName name="Z_9208C874_C6DF_11D0_B623_0020AF49B783_.wvu.Cols" hidden="1">#REF!</definedName>
    <definedName name="Z_9208C875_C6DF_11D0_B623_0020AF49B783_.wvu.Cols" hidden="1">'[44]FIXED ASSETS'!$D$1:$F$65536</definedName>
    <definedName name="Z_9208C876_C6DF_11D0_B623_0020AF49B783_.wvu.Cols" hidden="1">#REF!</definedName>
    <definedName name="Z_9208C877_C6DF_11D0_B623_0020AF49B783_.wvu.Cols" hidden="1">#REF!</definedName>
    <definedName name="Z_9208C879_C6DF_11D0_B623_0020AF49B783_.wvu.Cols" hidden="1">#REF!</definedName>
    <definedName name="Z_9208C87A_C6DF_11D0_B623_0020AF49B783_.wvu.Cols" hidden="1">[44]SALARIES!$C$1:$D$65536</definedName>
    <definedName name="Z_9208C87B_C6DF_11D0_B623_0020AF49B783_.wvu.Cols" hidden="1">#REF!</definedName>
    <definedName name="Z_9208C87C_C6DF_11D0_B623_0020AF49B783_.wvu.Cols" hidden="1">'[44]SETTL - RBL'!$D$1:$F$65536</definedName>
    <definedName name="Z_9208C87D_C6DF_11D0_B623_0020AF49B783_.wvu.Cols" hidden="1">'[44]SETTL - USD'!$D$1:$F$65536</definedName>
    <definedName name="Z_9208C87E_C6DF_11D0_B623_0020AF49B783_.wvu.Cols" hidden="1">'[44]SPARES - BOOTHS'!$D$1:$F$65536</definedName>
    <definedName name="Z_9208C87F_C6DF_11D0_B623_0020AF49B783_.wvu.Cols" hidden="1">'[44]SPARES - PAYPHONES'!$D$1:$F$65536</definedName>
    <definedName name="Z_9208C880_C6DF_11D0_B623_0020AF49B783_.wvu.Cols" hidden="1">[44]STAFF!$C$1:$D$65536</definedName>
    <definedName name="Z_9208C881_C6DF_11D0_B623_0020AF49B783_.wvu.Cols" hidden="1">'[43]TRAFFIC CALC'!$D$1:$F$65536,'[43]TRAFFIC CALC'!#REF!</definedName>
    <definedName name="Z_9208C882_C6DF_11D0_B623_0020AF49B783_.wvu.Cols" hidden="1">'[43]TRAFFIC PARM'!$D$1:$F$65536,'[43]TRAFFIC PARM'!#REF!</definedName>
    <definedName name="Z_9208C883_C6DF_11D0_B623_0020AF49B783_.wvu.Cols" hidden="1">[44]VAT!$D$1:$F$65536</definedName>
    <definedName name="Z_9208C885_C6DF_11D0_B623_0020AF49B783_.wvu.Cols" hidden="1">[44]CAPEX!$A$1:$C$65536</definedName>
    <definedName name="Z_9208C886_C6DF_11D0_B623_0020AF49B783_.wvu.Cols" hidden="1">[44]CARDS!$A$1:$C$65536</definedName>
    <definedName name="Z_9208C888_C6DF_11D0_B623_0020AF49B783_.wvu.Cols" hidden="1">[44]CONTRIBUTION!$A$1:$C$65536</definedName>
    <definedName name="Z_9208C889_C6DF_11D0_B623_0020AF49B783_.wvu.Cols" hidden="1">[44]DELTA!$A$1:$C$65536</definedName>
    <definedName name="Z_9208C88A_C6DF_11D0_B623_0020AF49B783_.wvu.Cols" hidden="1">'[43]ECONOMIC DATA'!$A$1:$C$65536,'[43]ECONOMIC DATA'!#REF!</definedName>
    <definedName name="Z_9208C88B_C6DF_11D0_B623_0020AF49B783_.wvu.Cols" hidden="1">[59]Settl.Finanacing!#REF!</definedName>
    <definedName name="Z_9208C88C_C6DF_11D0_B623_0020AF49B783_.wvu.Cols" hidden="1">#REF!</definedName>
    <definedName name="Z_9208C88D_C6DF_11D0_B623_0020AF49B783_.wvu.Cols" hidden="1">'[44]FIXED ASSETS'!$A$1:$C$65536</definedName>
    <definedName name="Z_9208C88E_C6DF_11D0_B623_0020AF49B783_.wvu.Cols" hidden="1">#REF!</definedName>
    <definedName name="Z_9208C88F_C6DF_11D0_B623_0020AF49B783_.wvu.Cols" hidden="1">#REF!</definedName>
    <definedName name="Z_9208C890_C6DF_11D0_B623_0020AF49B783_.wvu.Cols" hidden="1">'[59]P&amp;L'!#REF!</definedName>
    <definedName name="Z_9208C891_C6DF_11D0_B623_0020AF49B783_.wvu.Cols" hidden="1">#REF!</definedName>
    <definedName name="Z_9208C892_C6DF_11D0_B623_0020AF49B783_.wvu.Cols" hidden="1">[44]SALARIES!$A$1:$A$65536</definedName>
    <definedName name="Z_9208C893_C6DF_11D0_B623_0020AF49B783_.wvu.Cols" hidden="1">#REF!</definedName>
    <definedName name="Z_9208C894_C6DF_11D0_B623_0020AF49B783_.wvu.Cols" hidden="1">'[44]SETTL - RBL'!$A$1:$C$65536</definedName>
    <definedName name="Z_9208C895_C6DF_11D0_B623_0020AF49B783_.wvu.Cols" hidden="1">'[44]SETTL - USD'!$A$1:$C$65536</definedName>
    <definedName name="Z_9208C896_C6DF_11D0_B623_0020AF49B783_.wvu.Cols" hidden="1">'[44]SPARES - BOOTHS'!$A$1:$C$65536</definedName>
    <definedName name="Z_9208C897_C6DF_11D0_B623_0020AF49B783_.wvu.Cols" hidden="1">'[44]SPARES - PAYPHONES'!$A$1:$C$65536</definedName>
    <definedName name="Z_9208C898_C6DF_11D0_B623_0020AF49B783_.wvu.Cols" hidden="1">[44]STAFF!$A$1:$A$65536</definedName>
    <definedName name="Z_9208C899_C6DF_11D0_B623_0020AF49B783_.wvu.Cols" hidden="1">'[43]TRAFFIC CALC'!$A$1:$C$65536,'[43]TRAFFIC CALC'!#REF!</definedName>
    <definedName name="Z_9208C89A_C6DF_11D0_B623_0020AF49B783_.wvu.Cols" hidden="1">'[43]TRAFFIC PARM'!$A$1:$C$65536,'[43]TRAFFIC PARM'!#REF!</definedName>
    <definedName name="Z_9208C89B_C6DF_11D0_B623_0020AF49B783_.wvu.Cols" hidden="1">[44]VAT!$A$1:$C$65536</definedName>
    <definedName name="Z_92F7E094_0E3C_11D1_BBF1_0020AF29375F_.wvu.Cols" hidden="1">[44]CAPEX!$D$1:$F$65536</definedName>
    <definedName name="Z_92F7E095_0E3C_11D1_BBF1_0020AF29375F_.wvu.Cols" hidden="1">[44]CARDS!$D$1:$F$65536</definedName>
    <definedName name="Z_92F7E097_0E3C_11D1_BBF1_0020AF29375F_.wvu.Cols" hidden="1">[44]CONTRIBUTION!$D$1:$F$65536</definedName>
    <definedName name="Z_92F7E098_0E3C_11D1_BBF1_0020AF29375F_.wvu.Cols" hidden="1">[44]DELTA!$D$1:$F$65536</definedName>
    <definedName name="Z_92F7E099_0E3C_11D1_BBF1_0020AF29375F_.wvu.Cols" hidden="1">'[43]ECONOMIC DATA'!$D$1:$F$65536,'[43]ECONOMIC DATA'!#REF!</definedName>
    <definedName name="Z_92F7E09B_0E3C_11D1_BBF1_0020AF29375F_.wvu.Cols" hidden="1">#REF!</definedName>
    <definedName name="Z_92F7E09C_0E3C_11D1_BBF1_0020AF29375F_.wvu.Cols" hidden="1">'[44]FIXED ASSETS'!$D$1:$F$65536</definedName>
    <definedName name="Z_92F7E09D_0E3C_11D1_BBF1_0020AF29375F_.wvu.Cols" hidden="1">#REF!</definedName>
    <definedName name="Z_92F7E09E_0E3C_11D1_BBF1_0020AF29375F_.wvu.Cols" hidden="1">#REF!</definedName>
    <definedName name="Z_92F7E0A0_0E3C_11D1_BBF1_0020AF29375F_.wvu.Cols" hidden="1">#REF!</definedName>
    <definedName name="Z_92F7E0A1_0E3C_11D1_BBF1_0020AF29375F_.wvu.Cols" hidden="1">[44]SALARIES!$C$1:$D$65536</definedName>
    <definedName name="Z_92F7E0A2_0E3C_11D1_BBF1_0020AF29375F_.wvu.Cols" hidden="1">#REF!</definedName>
    <definedName name="Z_92F7E0A3_0E3C_11D1_BBF1_0020AF29375F_.wvu.Cols" hidden="1">'[44]SETTL - RBL'!$D$1:$F$65536</definedName>
    <definedName name="Z_92F7E0A4_0E3C_11D1_BBF1_0020AF29375F_.wvu.Cols" hidden="1">'[44]SETTL - USD'!$D$1:$F$65536</definedName>
    <definedName name="Z_92F7E0A5_0E3C_11D1_BBF1_0020AF29375F_.wvu.Cols" hidden="1">'[44]SPARES - BOOTHS'!$D$1:$F$65536</definedName>
    <definedName name="Z_92F7E0A6_0E3C_11D1_BBF1_0020AF29375F_.wvu.Cols" hidden="1">'[44]SPARES - PAYPHONES'!$D$1:$F$65536</definedName>
    <definedName name="Z_92F7E0A7_0E3C_11D1_BBF1_0020AF29375F_.wvu.Cols" hidden="1">[44]STAFF!$C$1:$D$65536</definedName>
    <definedName name="Z_92F7E0A8_0E3C_11D1_BBF1_0020AF29375F_.wvu.Cols" hidden="1">'[43]TRAFFIC CALC'!$D$1:$F$65536,'[43]TRAFFIC CALC'!#REF!</definedName>
    <definedName name="Z_92F7E0A9_0E3C_11D1_BBF1_0020AF29375F_.wvu.Cols" hidden="1">'[43]TRAFFIC PARM'!$D$1:$F$65536,'[43]TRAFFIC PARM'!#REF!</definedName>
    <definedName name="Z_92F7E0AA_0E3C_11D1_BBF1_0020AF29375F_.wvu.Cols" hidden="1">[44]VAT!$D$1:$F$65536</definedName>
    <definedName name="Z_92F7E0AC_0E3C_11D1_BBF1_0020AF29375F_.wvu.Cols" hidden="1">[44]CAPEX!$A$1:$C$65536</definedName>
    <definedName name="Z_92F7E0AD_0E3C_11D1_BBF1_0020AF29375F_.wvu.Cols" hidden="1">[44]CARDS!$A$1:$C$65536</definedName>
    <definedName name="Z_92F7E0AF_0E3C_11D1_BBF1_0020AF29375F_.wvu.Cols" hidden="1">[44]CONTRIBUTION!$A$1:$C$65536</definedName>
    <definedName name="Z_92F7E0B0_0E3C_11D1_BBF1_0020AF29375F_.wvu.Cols" hidden="1">[44]DELTA!$A$1:$C$65536</definedName>
    <definedName name="Z_92F7E0B1_0E3C_11D1_BBF1_0020AF29375F_.wvu.Cols" hidden="1">'[43]ECONOMIC DATA'!$A$1:$C$65536,'[43]ECONOMIC DATA'!#REF!</definedName>
    <definedName name="Z_92F7E0B2_0E3C_11D1_BBF1_0020AF29375F_.wvu.Cols" hidden="1">[59]Settl.Finanacing!#REF!</definedName>
    <definedName name="Z_92F7E0B3_0E3C_11D1_BBF1_0020AF29375F_.wvu.Cols" hidden="1">#REF!</definedName>
    <definedName name="Z_92F7E0B4_0E3C_11D1_BBF1_0020AF29375F_.wvu.Cols" hidden="1">'[44]FIXED ASSETS'!$A$1:$C$65536</definedName>
    <definedName name="Z_92F7E0B5_0E3C_11D1_BBF1_0020AF29375F_.wvu.Cols" hidden="1">#REF!</definedName>
    <definedName name="Z_92F7E0B6_0E3C_11D1_BBF1_0020AF29375F_.wvu.Cols" hidden="1">#REF!</definedName>
    <definedName name="Z_92F7E0B7_0E3C_11D1_BBF1_0020AF29375F_.wvu.Cols" hidden="1">'[59]P&amp;L'!#REF!</definedName>
    <definedName name="Z_92F7E0B8_0E3C_11D1_BBF1_0020AF29375F_.wvu.Cols" hidden="1">#REF!</definedName>
    <definedName name="Z_92F7E0B9_0E3C_11D1_BBF1_0020AF29375F_.wvu.Cols" hidden="1">[44]SALARIES!$A$1:$A$65536</definedName>
    <definedName name="Z_92F7E0BA_0E3C_11D1_BBF1_0020AF29375F_.wvu.Cols" hidden="1">#REF!</definedName>
    <definedName name="Z_92F7E0BB_0E3C_11D1_BBF1_0020AF29375F_.wvu.Cols" hidden="1">'[44]SETTL - RBL'!$A$1:$C$65536</definedName>
    <definedName name="Z_92F7E0BC_0E3C_11D1_BBF1_0020AF29375F_.wvu.Cols" hidden="1">'[44]SETTL - USD'!$A$1:$C$65536</definedName>
    <definedName name="Z_92F7E0BD_0E3C_11D1_BBF1_0020AF29375F_.wvu.Cols" hidden="1">'[44]SPARES - BOOTHS'!$A$1:$C$65536</definedName>
    <definedName name="Z_92F7E0BE_0E3C_11D1_BBF1_0020AF29375F_.wvu.Cols" hidden="1">'[44]SPARES - PAYPHONES'!$A$1:$C$65536</definedName>
    <definedName name="Z_92F7E0BF_0E3C_11D1_BBF1_0020AF29375F_.wvu.Cols" hidden="1">[44]STAFF!$A$1:$A$65536</definedName>
    <definedName name="Z_92F7E0C0_0E3C_11D1_BBF1_0020AF29375F_.wvu.Cols" hidden="1">'[43]TRAFFIC CALC'!$A$1:$C$65536,'[43]TRAFFIC CALC'!#REF!</definedName>
    <definedName name="Z_92F7E0C1_0E3C_11D1_BBF1_0020AF29375F_.wvu.Cols" hidden="1">'[43]TRAFFIC PARM'!$A$1:$C$65536,'[43]TRAFFIC PARM'!#REF!</definedName>
    <definedName name="Z_92F7E0C2_0E3C_11D1_BBF1_0020AF29375F_.wvu.Cols" hidden="1">[44]VAT!$A$1:$C$65536</definedName>
    <definedName name="Z_96968F18_D6E3_41C9_ACDE_814EE0ACF8CD_.wvu.FilterData" hidden="1">#REF!</definedName>
    <definedName name="Z_96AA1B4D_E178_11D0_BBF1_0020AF29375F_.wvu.Cols" hidden="1">[44]CAPEX!$D$1:$F$65536</definedName>
    <definedName name="Z_96AA1B4E_E178_11D0_BBF1_0020AF29375F_.wvu.Cols" hidden="1">[44]CARDS!$D$1:$F$65536</definedName>
    <definedName name="Z_96AA1B50_E178_11D0_BBF1_0020AF29375F_.wvu.Cols" hidden="1">[44]CONTRIBUTION!$D$1:$F$65536</definedName>
    <definedName name="Z_96AA1B51_E178_11D0_BBF1_0020AF29375F_.wvu.Cols" hidden="1">[44]DELTA!$D$1:$F$65536</definedName>
    <definedName name="Z_96AA1B52_E178_11D0_BBF1_0020AF29375F_.wvu.Cols" hidden="1">'[43]ECONOMIC DATA'!$D$1:$F$65536,'[43]ECONOMIC DATA'!#REF!</definedName>
    <definedName name="Z_96AA1B54_E178_11D0_BBF1_0020AF29375F_.wvu.Cols" hidden="1">#REF!</definedName>
    <definedName name="Z_96AA1B55_E178_11D0_BBF1_0020AF29375F_.wvu.Cols" hidden="1">'[44]FIXED ASSETS'!$D$1:$F$65536</definedName>
    <definedName name="Z_96AA1B56_E178_11D0_BBF1_0020AF29375F_.wvu.Cols" hidden="1">#REF!</definedName>
    <definedName name="Z_96AA1B57_E178_11D0_BBF1_0020AF29375F_.wvu.Cols" hidden="1">#REF!</definedName>
    <definedName name="Z_96AA1B59_E178_11D0_BBF1_0020AF29375F_.wvu.Cols" hidden="1">#REF!</definedName>
    <definedName name="Z_96AA1B5A_E178_11D0_BBF1_0020AF29375F_.wvu.Cols" hidden="1">[44]SALARIES!$C$1:$D$65536</definedName>
    <definedName name="Z_96AA1B5B_E178_11D0_BBF1_0020AF29375F_.wvu.Cols" hidden="1">#REF!</definedName>
    <definedName name="Z_96AA1B5C_E178_11D0_BBF1_0020AF29375F_.wvu.Cols" hidden="1">'[44]SETTL - RBL'!$D$1:$F$65536</definedName>
    <definedName name="Z_96AA1B5D_E178_11D0_BBF1_0020AF29375F_.wvu.Cols" hidden="1">'[44]SETTL - USD'!$D$1:$F$65536</definedName>
    <definedName name="Z_96AA1B5E_E178_11D0_BBF1_0020AF29375F_.wvu.Cols" hidden="1">'[44]SPARES - BOOTHS'!$D$1:$F$65536</definedName>
    <definedName name="Z_96AA1B5F_E178_11D0_BBF1_0020AF29375F_.wvu.Cols" hidden="1">'[44]SPARES - PAYPHONES'!$D$1:$F$65536</definedName>
    <definedName name="Z_96AA1B60_E178_11D0_BBF1_0020AF29375F_.wvu.Cols" hidden="1">[44]STAFF!$C$1:$D$65536</definedName>
    <definedName name="Z_96AA1B61_E178_11D0_BBF1_0020AF29375F_.wvu.Cols" hidden="1">'[43]TRAFFIC CALC'!$D$1:$F$65536,'[43]TRAFFIC CALC'!#REF!</definedName>
    <definedName name="Z_96AA1B62_E178_11D0_BBF1_0020AF29375F_.wvu.Cols" hidden="1">'[43]TRAFFIC PARM'!$D$1:$F$65536,'[43]TRAFFIC PARM'!#REF!</definedName>
    <definedName name="Z_96AA1B63_E178_11D0_BBF1_0020AF29375F_.wvu.Cols" hidden="1">[44]VAT!$D$1:$F$65536</definedName>
    <definedName name="Z_96AA1B65_E178_11D0_BBF1_0020AF29375F_.wvu.Cols" hidden="1">[44]CAPEX!$A$1:$C$65536</definedName>
    <definedName name="Z_96AA1B66_E178_11D0_BBF1_0020AF29375F_.wvu.Cols" hidden="1">[44]CARDS!$A$1:$C$65536</definedName>
    <definedName name="Z_96AA1B68_E178_11D0_BBF1_0020AF29375F_.wvu.Cols" hidden="1">[44]CONTRIBUTION!$A$1:$C$65536</definedName>
    <definedName name="Z_96AA1B69_E178_11D0_BBF1_0020AF29375F_.wvu.Cols" hidden="1">[44]DELTA!$A$1:$C$65536</definedName>
    <definedName name="Z_96AA1B6A_E178_11D0_BBF1_0020AF29375F_.wvu.Cols" hidden="1">'[43]ECONOMIC DATA'!$A$1:$C$65536,'[43]ECONOMIC DATA'!#REF!</definedName>
    <definedName name="Z_96AA1B6B_E178_11D0_BBF1_0020AF29375F_.wvu.Cols" hidden="1">[59]Settl.Finanacing!#REF!</definedName>
    <definedName name="Z_96AA1B6C_E178_11D0_BBF1_0020AF29375F_.wvu.Cols" hidden="1">#REF!</definedName>
    <definedName name="Z_96AA1B6D_E178_11D0_BBF1_0020AF29375F_.wvu.Cols" hidden="1">'[44]FIXED ASSETS'!$A$1:$C$65536</definedName>
    <definedName name="Z_96AA1B6E_E178_11D0_BBF1_0020AF29375F_.wvu.Cols" hidden="1">#REF!</definedName>
    <definedName name="Z_96AA1B6F_E178_11D0_BBF1_0020AF29375F_.wvu.Cols" hidden="1">#REF!</definedName>
    <definedName name="Z_96AA1B70_E178_11D0_BBF1_0020AF29375F_.wvu.Cols" hidden="1">'[59]P&amp;L'!#REF!</definedName>
    <definedName name="Z_96AA1B71_E178_11D0_BBF1_0020AF29375F_.wvu.Cols" hidden="1">#REF!</definedName>
    <definedName name="Z_96AA1B72_E178_11D0_BBF1_0020AF29375F_.wvu.Cols" hidden="1">[44]SALARIES!$A$1:$A$65536</definedName>
    <definedName name="Z_96AA1B73_E178_11D0_BBF1_0020AF29375F_.wvu.Cols" hidden="1">#REF!</definedName>
    <definedName name="Z_96AA1B74_E178_11D0_BBF1_0020AF29375F_.wvu.Cols" hidden="1">'[44]SETTL - RBL'!$A$1:$C$65536</definedName>
    <definedName name="Z_96AA1B75_E178_11D0_BBF1_0020AF29375F_.wvu.Cols" hidden="1">'[44]SETTL - USD'!$A$1:$C$65536</definedName>
    <definedName name="Z_96AA1B76_E178_11D0_BBF1_0020AF29375F_.wvu.Cols" hidden="1">'[44]SPARES - BOOTHS'!$A$1:$C$65536</definedName>
    <definedName name="Z_96AA1B77_E178_11D0_BBF1_0020AF29375F_.wvu.Cols" hidden="1">'[44]SPARES - PAYPHONES'!$A$1:$C$65536</definedName>
    <definedName name="Z_96AA1B78_E178_11D0_BBF1_0020AF29375F_.wvu.Cols" hidden="1">[44]STAFF!$A$1:$A$65536</definedName>
    <definedName name="Z_96AA1B79_E178_11D0_BBF1_0020AF29375F_.wvu.Cols" hidden="1">'[43]TRAFFIC CALC'!$A$1:$C$65536,'[43]TRAFFIC CALC'!#REF!</definedName>
    <definedName name="Z_96AA1B7A_E178_11D0_BBF1_0020AF29375F_.wvu.Cols" hidden="1">'[43]TRAFFIC PARM'!$A$1:$C$65536,'[43]TRAFFIC PARM'!#REF!</definedName>
    <definedName name="Z_96AA1B7B_E178_11D0_BBF1_0020AF29375F_.wvu.Cols" hidden="1">[44]VAT!$A$1:$C$65536</definedName>
    <definedName name="Z_AD1AC268_B0C2_11D0_BBF1_0020AF29375F_.wvu.Cols" hidden="1">[44]CAPEX!$D$1:$F$65536</definedName>
    <definedName name="Z_AD1AC269_B0C2_11D0_BBF1_0020AF29375F_.wvu.Cols" hidden="1">[44]CARDS!$D$1:$F$65536</definedName>
    <definedName name="Z_AD1AC26B_B0C2_11D0_BBF1_0020AF29375F_.wvu.Cols" hidden="1">[44]CONTRIBUTION!$D$1:$F$65536</definedName>
    <definedName name="Z_AD1AC26C_B0C2_11D0_BBF1_0020AF29375F_.wvu.Cols" hidden="1">[44]DELTA!$D$1:$F$65536</definedName>
    <definedName name="Z_AD1AC26D_B0C2_11D0_BBF1_0020AF29375F_.wvu.Cols" hidden="1">'[43]ECONOMIC DATA'!$D$1:$F$65536,'[43]ECONOMIC DATA'!#REF!</definedName>
    <definedName name="Z_AD1AC26F_B0C2_11D0_BBF1_0020AF29375F_.wvu.Cols" hidden="1">#REF!</definedName>
    <definedName name="Z_AD1AC270_B0C2_11D0_BBF1_0020AF29375F_.wvu.Cols" hidden="1">'[44]FIXED ASSETS'!$D$1:$F$65536</definedName>
    <definedName name="Z_AD1AC271_B0C2_11D0_BBF1_0020AF29375F_.wvu.Cols" hidden="1">#REF!</definedName>
    <definedName name="Z_AD1AC272_B0C2_11D0_BBF1_0020AF29375F_.wvu.Cols" hidden="1">#REF!</definedName>
    <definedName name="Z_AD1AC274_B0C2_11D0_BBF1_0020AF29375F_.wvu.Cols" hidden="1">#REF!</definedName>
    <definedName name="Z_AD1AC275_B0C2_11D0_BBF1_0020AF29375F_.wvu.Cols" hidden="1">[44]SALARIES!$C$1:$D$65536</definedName>
    <definedName name="Z_AD1AC276_B0C2_11D0_BBF1_0020AF29375F_.wvu.Cols" hidden="1">#REF!</definedName>
    <definedName name="Z_AD1AC277_B0C2_11D0_BBF1_0020AF29375F_.wvu.Cols" hidden="1">'[44]SETTL - RBL'!$D$1:$F$65536</definedName>
    <definedName name="Z_AD1AC278_B0C2_11D0_BBF1_0020AF29375F_.wvu.Cols" hidden="1">'[44]SETTL - USD'!$D$1:$F$65536</definedName>
    <definedName name="Z_AD1AC279_B0C2_11D0_BBF1_0020AF29375F_.wvu.Cols" hidden="1">'[44]SPARES - BOOTHS'!$D$1:$F$65536</definedName>
    <definedName name="Z_AD1AC27A_B0C2_11D0_BBF1_0020AF29375F_.wvu.Cols" hidden="1">'[44]SPARES - PAYPHONES'!$D$1:$F$65536</definedName>
    <definedName name="Z_AD1AC27B_B0C2_11D0_BBF1_0020AF29375F_.wvu.Cols" hidden="1">[44]STAFF!$C$1:$D$65536</definedName>
    <definedName name="Z_AD1AC27C_B0C2_11D0_BBF1_0020AF29375F_.wvu.Cols" hidden="1">'[43]TRAFFIC CALC'!$D$1:$F$65536,'[43]TRAFFIC CALC'!#REF!</definedName>
    <definedName name="Z_AD1AC27D_B0C2_11D0_BBF1_0020AF29375F_.wvu.Cols" hidden="1">'[43]TRAFFIC PARM'!$D$1:$F$65536,'[43]TRAFFIC PARM'!#REF!</definedName>
    <definedName name="Z_AD1AC27E_B0C2_11D0_BBF1_0020AF29375F_.wvu.Cols" hidden="1">[44]VAT!$D$1:$F$65536</definedName>
    <definedName name="Z_AD1AC280_B0C2_11D0_BBF1_0020AF29375F_.wvu.Cols" hidden="1">[44]CAPEX!$A$1:$C$65536</definedName>
    <definedName name="Z_AD1AC281_B0C2_11D0_BBF1_0020AF29375F_.wvu.Cols" hidden="1">[44]CARDS!$A$1:$C$65536</definedName>
    <definedName name="Z_AD1AC283_B0C2_11D0_BBF1_0020AF29375F_.wvu.Cols" hidden="1">[44]CONTRIBUTION!$A$1:$C$65536</definedName>
    <definedName name="Z_AD1AC284_B0C2_11D0_BBF1_0020AF29375F_.wvu.Cols" hidden="1">[44]DELTA!$A$1:$C$65536</definedName>
    <definedName name="Z_AD1AC285_B0C2_11D0_BBF1_0020AF29375F_.wvu.Cols" hidden="1">'[43]ECONOMIC DATA'!$A$1:$C$65536,'[43]ECONOMIC DATA'!#REF!</definedName>
    <definedName name="Z_AD1AC286_B0C2_11D0_BBF1_0020AF29375F_.wvu.Cols" hidden="1">[59]Settl.Finanacing!#REF!</definedName>
    <definedName name="Z_AD1AC287_B0C2_11D0_BBF1_0020AF29375F_.wvu.Cols" hidden="1">#REF!</definedName>
    <definedName name="Z_AD1AC288_B0C2_11D0_BBF1_0020AF29375F_.wvu.Cols" hidden="1">'[44]FIXED ASSETS'!$A$1:$C$65536</definedName>
    <definedName name="Z_AD1AC289_B0C2_11D0_BBF1_0020AF29375F_.wvu.Cols" hidden="1">#REF!</definedName>
    <definedName name="Z_AD1AC28A_B0C2_11D0_BBF1_0020AF29375F_.wvu.Cols" hidden="1">#REF!</definedName>
    <definedName name="Z_AD1AC28B_B0C2_11D0_BBF1_0020AF29375F_.wvu.Cols" hidden="1">'[59]P&amp;L'!#REF!</definedName>
    <definedName name="Z_AD1AC28C_B0C2_11D0_BBF1_0020AF29375F_.wvu.Cols" hidden="1">#REF!</definedName>
    <definedName name="Z_AD1AC28D_B0C2_11D0_BBF1_0020AF29375F_.wvu.Cols" hidden="1">[44]SALARIES!$A$1:$A$65536</definedName>
    <definedName name="Z_AD1AC28E_B0C2_11D0_BBF1_0020AF29375F_.wvu.Cols" hidden="1">#REF!</definedName>
    <definedName name="Z_AD1AC28F_B0C2_11D0_BBF1_0020AF29375F_.wvu.Cols" hidden="1">'[44]SETTL - RBL'!$A$1:$C$65536</definedName>
    <definedName name="Z_AD1AC290_B0C2_11D0_BBF1_0020AF29375F_.wvu.Cols" hidden="1">'[44]SETTL - USD'!$A$1:$C$65536</definedName>
    <definedName name="Z_AD1AC291_B0C2_11D0_BBF1_0020AF29375F_.wvu.Cols" hidden="1">'[44]SPARES - BOOTHS'!$A$1:$C$65536</definedName>
    <definedName name="Z_AD1AC292_B0C2_11D0_BBF1_0020AF29375F_.wvu.Cols" hidden="1">'[44]SPARES - PAYPHONES'!$A$1:$C$65536</definedName>
    <definedName name="Z_AD1AC293_B0C2_11D0_BBF1_0020AF29375F_.wvu.Cols" hidden="1">[44]STAFF!$A$1:$A$65536</definedName>
    <definedName name="Z_AD1AC294_B0C2_11D0_BBF1_0020AF29375F_.wvu.Cols" hidden="1">'[43]TRAFFIC CALC'!$A$1:$C$65536,'[43]TRAFFIC CALC'!#REF!</definedName>
    <definedName name="Z_AD1AC295_B0C2_11D0_BBF1_0020AF29375F_.wvu.Cols" hidden="1">'[43]TRAFFIC PARM'!$A$1:$C$65536,'[43]TRAFFIC PARM'!#REF!</definedName>
    <definedName name="Z_AD1AC296_B0C2_11D0_BBF1_0020AF29375F_.wvu.Cols" hidden="1">[44]VAT!$A$1:$C$65536</definedName>
    <definedName name="Z_C0A6332D_F77B_11D0_B623_0020AF49B783_.wvu.Cols" hidden="1">[44]CAPEX!$D$1:$F$65536</definedName>
    <definedName name="Z_C0A6332E_F77B_11D0_B623_0020AF49B783_.wvu.Cols" hidden="1">[44]CARDS!$D$1:$F$65536</definedName>
    <definedName name="Z_C0A63330_F77B_11D0_B623_0020AF49B783_.wvu.Cols" hidden="1">[44]CONTRIBUTION!$D$1:$F$65536</definedName>
    <definedName name="Z_C0A63331_F77B_11D0_B623_0020AF49B783_.wvu.Cols" hidden="1">[44]DELTA!$D$1:$F$65536</definedName>
    <definedName name="Z_C0A63332_F77B_11D0_B623_0020AF49B783_.wvu.Cols" hidden="1">'[43]ECONOMIC DATA'!$D$1:$F$65536,'[43]ECONOMIC DATA'!#REF!</definedName>
    <definedName name="Z_C0A63334_F77B_11D0_B623_0020AF49B783_.wvu.Cols" hidden="1">#REF!</definedName>
    <definedName name="Z_C0A63335_F77B_11D0_B623_0020AF49B783_.wvu.Cols" hidden="1">'[44]FIXED ASSETS'!$D$1:$F$65536</definedName>
    <definedName name="Z_C0A63336_F77B_11D0_B623_0020AF49B783_.wvu.Cols" hidden="1">#REF!</definedName>
    <definedName name="Z_C0A63337_F77B_11D0_B623_0020AF49B783_.wvu.Cols" hidden="1">#REF!</definedName>
    <definedName name="Z_C0A63339_F77B_11D0_B623_0020AF49B783_.wvu.Cols" hidden="1">#REF!</definedName>
    <definedName name="Z_C0A6333A_F77B_11D0_B623_0020AF49B783_.wvu.Cols" hidden="1">[44]SALARIES!$C$1:$D$65536</definedName>
    <definedName name="Z_C0A6333B_F77B_11D0_B623_0020AF49B783_.wvu.Cols" hidden="1">#REF!</definedName>
    <definedName name="Z_C0A6333C_F77B_11D0_B623_0020AF49B783_.wvu.Cols" hidden="1">'[44]SETTL - RBL'!$D$1:$F$65536</definedName>
    <definedName name="Z_C0A6333D_F77B_11D0_B623_0020AF49B783_.wvu.Cols" hidden="1">'[44]SETTL - USD'!$D$1:$F$65536</definedName>
    <definedName name="Z_C0A6333E_F77B_11D0_B623_0020AF49B783_.wvu.Cols" hidden="1">'[44]SPARES - BOOTHS'!$D$1:$F$65536</definedName>
    <definedName name="Z_C0A6333F_F77B_11D0_B623_0020AF49B783_.wvu.Cols" hidden="1">'[44]SPARES - PAYPHONES'!$D$1:$F$65536</definedName>
    <definedName name="Z_C0A63340_F77B_11D0_B623_0020AF49B783_.wvu.Cols" hidden="1">[44]STAFF!$C$1:$D$65536</definedName>
    <definedName name="Z_C0A63341_F77B_11D0_B623_0020AF49B783_.wvu.Cols" hidden="1">'[43]TRAFFIC CALC'!$D$1:$F$65536,'[43]TRAFFIC CALC'!#REF!</definedName>
    <definedName name="Z_C0A63342_F77B_11D0_B623_0020AF49B783_.wvu.Cols" hidden="1">'[43]TRAFFIC PARM'!$D$1:$F$65536,'[43]TRAFFIC PARM'!#REF!</definedName>
    <definedName name="Z_C0A63343_F77B_11D0_B623_0020AF49B783_.wvu.Cols" hidden="1">[44]VAT!$D$1:$F$65536</definedName>
    <definedName name="Z_C0A63345_F77B_11D0_B623_0020AF49B783_.wvu.Cols" hidden="1">[44]CAPEX!$A$1:$C$65536</definedName>
    <definedName name="Z_C0A63346_F77B_11D0_B623_0020AF49B783_.wvu.Cols" hidden="1">[44]CARDS!$A$1:$C$65536</definedName>
    <definedName name="Z_C0A63348_F77B_11D0_B623_0020AF49B783_.wvu.Cols" hidden="1">[44]CONTRIBUTION!$A$1:$C$65536</definedName>
    <definedName name="Z_C0A63349_F77B_11D0_B623_0020AF49B783_.wvu.Cols" hidden="1">[44]DELTA!$A$1:$C$65536</definedName>
    <definedName name="Z_C0A6334A_F77B_11D0_B623_0020AF49B783_.wvu.Cols" hidden="1">'[43]ECONOMIC DATA'!$A$1:$C$65536,'[43]ECONOMIC DATA'!#REF!</definedName>
    <definedName name="Z_C0A6334B_F77B_11D0_B623_0020AF49B783_.wvu.Cols" hidden="1">[59]Settl.Finanacing!#REF!</definedName>
    <definedName name="Z_C0A6334C_F77B_11D0_B623_0020AF49B783_.wvu.Cols" hidden="1">#REF!</definedName>
    <definedName name="Z_C0A6334D_F77B_11D0_B623_0020AF49B783_.wvu.Cols" hidden="1">'[44]FIXED ASSETS'!$A$1:$C$65536</definedName>
    <definedName name="Z_C0A6334E_F77B_11D0_B623_0020AF49B783_.wvu.Cols" hidden="1">#REF!</definedName>
    <definedName name="Z_C0A6334F_F77B_11D0_B623_0020AF49B783_.wvu.Cols" hidden="1">#REF!</definedName>
    <definedName name="Z_C0A63350_F77B_11D0_B623_0020AF49B783_.wvu.Cols" hidden="1">'[59]P&amp;L'!#REF!</definedName>
    <definedName name="Z_C0A63351_F77B_11D0_B623_0020AF49B783_.wvu.Cols" hidden="1">#REF!</definedName>
    <definedName name="Z_C0A63352_F77B_11D0_B623_0020AF49B783_.wvu.Cols" hidden="1">[44]SALARIES!$A$1:$A$65536</definedName>
    <definedName name="Z_C0A63353_F77B_11D0_B623_0020AF49B783_.wvu.Cols" hidden="1">#REF!</definedName>
    <definedName name="Z_C0A63354_F77B_11D0_B623_0020AF49B783_.wvu.Cols" hidden="1">'[44]SETTL - RBL'!$A$1:$C$65536</definedName>
    <definedName name="Z_C0A63355_F77B_11D0_B623_0020AF49B783_.wvu.Cols" hidden="1">'[44]SETTL - USD'!$A$1:$C$65536</definedName>
    <definedName name="Z_C0A63356_F77B_11D0_B623_0020AF49B783_.wvu.Cols" hidden="1">'[44]SPARES - BOOTHS'!$A$1:$C$65536</definedName>
    <definedName name="Z_C0A63357_F77B_11D0_B623_0020AF49B783_.wvu.Cols" hidden="1">'[44]SPARES - PAYPHONES'!$A$1:$C$65536</definedName>
    <definedName name="Z_C0A63358_F77B_11D0_B623_0020AF49B783_.wvu.Cols" hidden="1">[44]STAFF!$A$1:$A$65536</definedName>
    <definedName name="Z_C0A63359_F77B_11D0_B623_0020AF49B783_.wvu.Cols" hidden="1">'[43]TRAFFIC CALC'!$A$1:$C$65536,'[43]TRAFFIC CALC'!#REF!</definedName>
    <definedName name="Z_C0A6335A_F77B_11D0_B623_0020AF49B783_.wvu.Cols" hidden="1">'[43]TRAFFIC PARM'!$A$1:$C$65536,'[43]TRAFFIC PARM'!#REF!</definedName>
    <definedName name="Z_C0A6335B_F77B_11D0_B623_0020AF49B783_.wvu.Cols" hidden="1">[44]VAT!$A$1:$C$65536</definedName>
    <definedName name="Z_CB1D786D_F78D_11D0_B623_0020AF49B783_.wvu.Cols" hidden="1">[44]CAPEX!$D$1:$F$65536</definedName>
    <definedName name="Z_CB1D786E_F78D_11D0_B623_0020AF49B783_.wvu.Cols" hidden="1">[44]CARDS!$D$1:$F$65536</definedName>
    <definedName name="Z_CB1D7870_F78D_11D0_B623_0020AF49B783_.wvu.Cols" hidden="1">[44]CONTRIBUTION!$D$1:$F$65536</definedName>
    <definedName name="Z_CB1D7871_F78D_11D0_B623_0020AF49B783_.wvu.Cols" hidden="1">[44]DELTA!$D$1:$F$65536</definedName>
    <definedName name="Z_CB1D7872_F78D_11D0_B623_0020AF49B783_.wvu.Cols" hidden="1">'[43]ECONOMIC DATA'!$D$1:$F$65536,'[43]ECONOMIC DATA'!#REF!</definedName>
    <definedName name="Z_CB1D7874_F78D_11D0_B623_0020AF49B783_.wvu.Cols" hidden="1">#REF!</definedName>
    <definedName name="Z_CB1D7875_F78D_11D0_B623_0020AF49B783_.wvu.Cols" hidden="1">'[44]FIXED ASSETS'!$D$1:$F$65536</definedName>
    <definedName name="Z_CB1D7876_F78D_11D0_B623_0020AF49B783_.wvu.Cols" hidden="1">#REF!</definedName>
    <definedName name="Z_CB1D7877_F78D_11D0_B623_0020AF49B783_.wvu.Cols" hidden="1">#REF!</definedName>
    <definedName name="Z_CB1D7879_F78D_11D0_B623_0020AF49B783_.wvu.Cols" hidden="1">#REF!</definedName>
    <definedName name="Z_CB1D787A_F78D_11D0_B623_0020AF49B783_.wvu.Cols" hidden="1">[44]SALARIES!$C$1:$D$65536</definedName>
    <definedName name="Z_CB1D787B_F78D_11D0_B623_0020AF49B783_.wvu.Cols" hidden="1">#REF!</definedName>
    <definedName name="Z_CB1D787C_F78D_11D0_B623_0020AF49B783_.wvu.Cols" hidden="1">'[44]SETTL - RBL'!$D$1:$F$65536</definedName>
    <definedName name="Z_CB1D787D_F78D_11D0_B623_0020AF49B783_.wvu.Cols" hidden="1">'[44]SETTL - USD'!$D$1:$F$65536</definedName>
    <definedName name="Z_CB1D787E_F78D_11D0_B623_0020AF49B783_.wvu.Cols" hidden="1">'[44]SPARES - BOOTHS'!$D$1:$F$65536</definedName>
    <definedName name="Z_CB1D787F_F78D_11D0_B623_0020AF49B783_.wvu.Cols" hidden="1">'[44]SPARES - PAYPHONES'!$D$1:$F$65536</definedName>
    <definedName name="Z_CB1D7880_F78D_11D0_B623_0020AF49B783_.wvu.Cols" hidden="1">[44]STAFF!$C$1:$D$65536</definedName>
    <definedName name="Z_CB1D7881_F78D_11D0_B623_0020AF49B783_.wvu.Cols" hidden="1">'[43]TRAFFIC CALC'!$D$1:$F$65536,'[43]TRAFFIC CALC'!#REF!</definedName>
    <definedName name="Z_CB1D7882_F78D_11D0_B623_0020AF49B783_.wvu.Cols" hidden="1">'[43]TRAFFIC PARM'!$D$1:$F$65536,'[43]TRAFFIC PARM'!#REF!</definedName>
    <definedName name="Z_CB1D7883_F78D_11D0_B623_0020AF49B783_.wvu.Cols" hidden="1">[44]VAT!$D$1:$F$65536</definedName>
    <definedName name="Z_CB1D7885_F78D_11D0_B623_0020AF49B783_.wvu.Cols" hidden="1">[44]CAPEX!$A$1:$C$65536</definedName>
    <definedName name="Z_CB1D7886_F78D_11D0_B623_0020AF49B783_.wvu.Cols" hidden="1">[44]CARDS!$A$1:$C$65536</definedName>
    <definedName name="Z_CB1D7888_F78D_11D0_B623_0020AF49B783_.wvu.Cols" hidden="1">[44]CONTRIBUTION!$A$1:$C$65536</definedName>
    <definedName name="Z_CB1D7889_F78D_11D0_B623_0020AF49B783_.wvu.Cols" hidden="1">[44]DELTA!$A$1:$C$65536</definedName>
    <definedName name="Z_CB1D788A_F78D_11D0_B623_0020AF49B783_.wvu.Cols" hidden="1">'[43]ECONOMIC DATA'!$A$1:$C$65536,'[43]ECONOMIC DATA'!#REF!</definedName>
    <definedName name="Z_CB1D788B_F78D_11D0_B623_0020AF49B783_.wvu.Cols" hidden="1">[59]Settl.Finanacing!#REF!</definedName>
    <definedName name="Z_CB1D788C_F78D_11D0_B623_0020AF49B783_.wvu.Cols" hidden="1">#REF!</definedName>
    <definedName name="Z_CB1D788D_F78D_11D0_B623_0020AF49B783_.wvu.Cols" hidden="1">'[44]FIXED ASSETS'!$A$1:$C$65536</definedName>
    <definedName name="Z_CB1D788E_F78D_11D0_B623_0020AF49B783_.wvu.Cols" hidden="1">#REF!</definedName>
    <definedName name="Z_CB1D788F_F78D_11D0_B623_0020AF49B783_.wvu.Cols" hidden="1">#REF!</definedName>
    <definedName name="Z_CB1D7890_F78D_11D0_B623_0020AF49B783_.wvu.Cols" hidden="1">'[59]P&amp;L'!#REF!</definedName>
    <definedName name="Z_CB1D7891_F78D_11D0_B623_0020AF49B783_.wvu.Cols" hidden="1">#REF!</definedName>
    <definedName name="Z_CB1D7892_F78D_11D0_B623_0020AF49B783_.wvu.Cols" hidden="1">[44]SALARIES!$A$1:$A$65536</definedName>
    <definedName name="Z_CB1D7893_F78D_11D0_B623_0020AF49B783_.wvu.Cols" hidden="1">#REF!</definedName>
    <definedName name="Z_CB1D7894_F78D_11D0_B623_0020AF49B783_.wvu.Cols" hidden="1">'[44]SETTL - RBL'!$A$1:$C$65536</definedName>
    <definedName name="Z_CB1D7895_F78D_11D0_B623_0020AF49B783_.wvu.Cols" hidden="1">'[44]SETTL - USD'!$A$1:$C$65536</definedName>
    <definedName name="Z_CB1D7896_F78D_11D0_B623_0020AF49B783_.wvu.Cols" hidden="1">'[44]SPARES - BOOTHS'!$A$1:$C$65536</definedName>
    <definedName name="Z_CB1D7897_F78D_11D0_B623_0020AF49B783_.wvu.Cols" hidden="1">'[44]SPARES - PAYPHONES'!$A$1:$C$65536</definedName>
    <definedName name="Z_CB1D7898_F78D_11D0_B623_0020AF49B783_.wvu.Cols" hidden="1">[44]STAFF!$A$1:$A$65536</definedName>
    <definedName name="Z_CB1D7899_F78D_11D0_B623_0020AF49B783_.wvu.Cols" hidden="1">'[43]TRAFFIC CALC'!$A$1:$C$65536,'[43]TRAFFIC CALC'!#REF!</definedName>
    <definedName name="Z_CB1D789A_F78D_11D0_B623_0020AF49B783_.wvu.Cols" hidden="1">'[43]TRAFFIC PARM'!$A$1:$C$65536,'[43]TRAFFIC PARM'!#REF!</definedName>
    <definedName name="Z_CB1D789B_F78D_11D0_B623_0020AF49B783_.wvu.Cols" hidden="1">[44]VAT!$A$1:$C$65536</definedName>
    <definedName name="Z_CB1D7A33_F78D_11D0_B623_0020AF49B783_.wvu.Cols" hidden="1">[44]CAPEX!$D$1:$F$65536</definedName>
    <definedName name="Z_CB1D7A34_F78D_11D0_B623_0020AF49B783_.wvu.Cols" hidden="1">[44]CARDS!$D$1:$F$65536</definedName>
    <definedName name="Z_CB1D7A36_F78D_11D0_B623_0020AF49B783_.wvu.Cols" hidden="1">[44]CONTRIBUTION!$D$1:$F$65536</definedName>
    <definedName name="Z_CB1D7A37_F78D_11D0_B623_0020AF49B783_.wvu.Cols" hidden="1">[44]DELTA!$D$1:$F$65536</definedName>
    <definedName name="Z_CB1D7A38_F78D_11D0_B623_0020AF49B783_.wvu.Cols" hidden="1">'[43]ECONOMIC DATA'!$D$1:$F$65536,'[43]ECONOMIC DATA'!#REF!</definedName>
    <definedName name="Z_CB1D7A3A_F78D_11D0_B623_0020AF49B783_.wvu.Cols" hidden="1">#REF!</definedName>
    <definedName name="Z_CB1D7A3B_F78D_11D0_B623_0020AF49B783_.wvu.Cols" hidden="1">'[44]FIXED ASSETS'!$D$1:$F$65536</definedName>
    <definedName name="Z_CB1D7A3C_F78D_11D0_B623_0020AF49B783_.wvu.Cols" hidden="1">#REF!</definedName>
    <definedName name="Z_CB1D7A3D_F78D_11D0_B623_0020AF49B783_.wvu.Cols" hidden="1">#REF!</definedName>
    <definedName name="Z_CB1D7A3F_F78D_11D0_B623_0020AF49B783_.wvu.Cols" hidden="1">#REF!</definedName>
    <definedName name="Z_CB1D7A40_F78D_11D0_B623_0020AF49B783_.wvu.Cols" hidden="1">[44]SALARIES!$C$1:$D$65536</definedName>
    <definedName name="Z_CB1D7A41_F78D_11D0_B623_0020AF49B783_.wvu.Cols" hidden="1">#REF!</definedName>
    <definedName name="Z_CB1D7A42_F78D_11D0_B623_0020AF49B783_.wvu.Cols" hidden="1">'[44]SETTL - RBL'!$D$1:$F$65536</definedName>
    <definedName name="Z_CB1D7A43_F78D_11D0_B623_0020AF49B783_.wvu.Cols" hidden="1">'[44]SETTL - USD'!$D$1:$F$65536</definedName>
    <definedName name="Z_CB1D7A44_F78D_11D0_B623_0020AF49B783_.wvu.Cols" hidden="1">'[44]SPARES - BOOTHS'!$D$1:$F$65536</definedName>
    <definedName name="Z_CB1D7A45_F78D_11D0_B623_0020AF49B783_.wvu.Cols" hidden="1">'[44]SPARES - PAYPHONES'!$D$1:$F$65536</definedName>
    <definedName name="Z_CB1D7A46_F78D_11D0_B623_0020AF49B783_.wvu.Cols" hidden="1">[44]STAFF!$C$1:$D$65536</definedName>
    <definedName name="Z_CB1D7A47_F78D_11D0_B623_0020AF49B783_.wvu.Cols" hidden="1">'[43]TRAFFIC CALC'!$D$1:$F$65536,'[43]TRAFFIC CALC'!#REF!</definedName>
    <definedName name="Z_CB1D7A48_F78D_11D0_B623_0020AF49B783_.wvu.Cols" hidden="1">'[43]TRAFFIC PARM'!$D$1:$F$65536,'[43]TRAFFIC PARM'!#REF!</definedName>
    <definedName name="Z_CB1D7A49_F78D_11D0_B623_0020AF49B783_.wvu.Cols" hidden="1">[44]VAT!$D$1:$F$65536</definedName>
    <definedName name="Z_CB1D7A4B_F78D_11D0_B623_0020AF49B783_.wvu.Cols" hidden="1">[44]CAPEX!$A$1:$C$65536</definedName>
    <definedName name="Z_CB1D7A4C_F78D_11D0_B623_0020AF49B783_.wvu.Cols" hidden="1">[44]CARDS!$A$1:$C$65536</definedName>
    <definedName name="Z_CB1D7A4E_F78D_11D0_B623_0020AF49B783_.wvu.Cols" hidden="1">[44]CONTRIBUTION!$A$1:$C$65536</definedName>
    <definedName name="Z_CB1D7A4F_F78D_11D0_B623_0020AF49B783_.wvu.Cols" hidden="1">[44]DELTA!$A$1:$C$65536</definedName>
    <definedName name="Z_CB1D7A50_F78D_11D0_B623_0020AF49B783_.wvu.Cols" hidden="1">'[43]ECONOMIC DATA'!$A$1:$C$65536,'[43]ECONOMIC DATA'!#REF!</definedName>
    <definedName name="Z_CB1D7A51_F78D_11D0_B623_0020AF49B783_.wvu.Cols" hidden="1">[59]Settl.Finanacing!#REF!</definedName>
    <definedName name="Z_CB1D7A52_F78D_11D0_B623_0020AF49B783_.wvu.Cols" hidden="1">#REF!</definedName>
    <definedName name="Z_CB1D7A53_F78D_11D0_B623_0020AF49B783_.wvu.Cols" hidden="1">'[44]FIXED ASSETS'!$A$1:$C$65536</definedName>
    <definedName name="Z_CB1D7A54_F78D_11D0_B623_0020AF49B783_.wvu.Cols" hidden="1">#REF!</definedName>
    <definedName name="Z_CB1D7A55_F78D_11D0_B623_0020AF49B783_.wvu.Cols" hidden="1">#REF!</definedName>
    <definedName name="Z_CB1D7A56_F78D_11D0_B623_0020AF49B783_.wvu.Cols" hidden="1">'[59]P&amp;L'!#REF!</definedName>
    <definedName name="Z_CB1D7A57_F78D_11D0_B623_0020AF49B783_.wvu.Cols" hidden="1">#REF!</definedName>
    <definedName name="Z_CB1D7A58_F78D_11D0_B623_0020AF49B783_.wvu.Cols" hidden="1">[44]SALARIES!$A$1:$A$65536</definedName>
    <definedName name="Z_CB1D7A59_F78D_11D0_B623_0020AF49B783_.wvu.Cols" hidden="1">#REF!</definedName>
    <definedName name="Z_CB1D7A5A_F78D_11D0_B623_0020AF49B783_.wvu.Cols" hidden="1">'[44]SETTL - RBL'!$A$1:$C$65536</definedName>
    <definedName name="Z_CB1D7A5B_F78D_11D0_B623_0020AF49B783_.wvu.Cols" hidden="1">'[44]SETTL - USD'!$A$1:$C$65536</definedName>
    <definedName name="Z_CB1D7A5C_F78D_11D0_B623_0020AF49B783_.wvu.Cols" hidden="1">'[44]SPARES - BOOTHS'!$A$1:$C$65536</definedName>
    <definedName name="Z_CB1D7A5D_F78D_11D0_B623_0020AF49B783_.wvu.Cols" hidden="1">'[44]SPARES - PAYPHONES'!$A$1:$C$65536</definedName>
    <definedName name="Z_CB1D7A5E_F78D_11D0_B623_0020AF49B783_.wvu.Cols" hidden="1">[44]STAFF!$A$1:$A$65536</definedName>
    <definedName name="Z_CB1D7A5F_F78D_11D0_B623_0020AF49B783_.wvu.Cols" hidden="1">'[43]TRAFFIC CALC'!$A$1:$C$65536,'[43]TRAFFIC CALC'!#REF!</definedName>
    <definedName name="Z_CB1D7A60_F78D_11D0_B623_0020AF49B783_.wvu.Cols" hidden="1">'[43]TRAFFIC PARM'!$A$1:$C$65536,'[43]TRAFFIC PARM'!#REF!</definedName>
    <definedName name="Z_CB1D7A61_F78D_11D0_B623_0020AF49B783_.wvu.Cols" hidden="1">[44]VAT!$A$1:$C$65536</definedName>
    <definedName name="Z_CB8A7D81_8A72_11D0_BBF1_0020AF29375F_.wvu.Cols" hidden="1">[44]CAPEX!$D$1:$F$65536</definedName>
    <definedName name="Z_CB8A7D82_8A72_11D0_BBF1_0020AF29375F_.wvu.Cols" hidden="1">[44]CARDS!$D$1:$F$65536</definedName>
    <definedName name="Z_CB8A7D84_8A72_11D0_BBF1_0020AF29375F_.wvu.Cols" hidden="1">[44]CONTRIBUTION!$D$1:$F$65536</definedName>
    <definedName name="Z_CB8A7D85_8A72_11D0_BBF1_0020AF29375F_.wvu.Cols" hidden="1">[44]DELTA!$D$1:$F$65536</definedName>
    <definedName name="Z_CB8A7D86_8A72_11D0_BBF1_0020AF29375F_.wvu.Cols" hidden="1">'[43]ECONOMIC DATA'!$D$1:$F$65536,'[43]ECONOMIC DATA'!#REF!</definedName>
    <definedName name="Z_CB8A7D88_8A72_11D0_BBF1_0020AF29375F_.wvu.Cols" hidden="1">#REF!</definedName>
    <definedName name="Z_CB8A7D89_8A72_11D0_BBF1_0020AF29375F_.wvu.Cols" hidden="1">'[44]FIXED ASSETS'!$D$1:$F$65536</definedName>
    <definedName name="Z_CB8A7D8A_8A72_11D0_BBF1_0020AF29375F_.wvu.Cols" hidden="1">#REF!</definedName>
    <definedName name="Z_CB8A7D8B_8A72_11D0_BBF1_0020AF29375F_.wvu.Cols" hidden="1">#REF!</definedName>
    <definedName name="Z_CB8A7D8D_8A72_11D0_BBF1_0020AF29375F_.wvu.Cols" hidden="1">#REF!</definedName>
    <definedName name="Z_CB8A7D8E_8A72_11D0_BBF1_0020AF29375F_.wvu.Cols" hidden="1">[44]SALARIES!$C$1:$D$65536</definedName>
    <definedName name="Z_CB8A7D8F_8A72_11D0_BBF1_0020AF29375F_.wvu.Cols" hidden="1">#REF!</definedName>
    <definedName name="Z_CB8A7D90_8A72_11D0_BBF1_0020AF29375F_.wvu.Cols" hidden="1">'[44]SETTL - RBL'!$D$1:$F$65536</definedName>
    <definedName name="Z_CB8A7D91_8A72_11D0_BBF1_0020AF29375F_.wvu.Cols" hidden="1">'[44]SETTL - USD'!$D$1:$F$65536</definedName>
    <definedName name="Z_CB8A7D92_8A72_11D0_BBF1_0020AF29375F_.wvu.Cols" hidden="1">'[44]SPARES - BOOTHS'!$D$1:$F$65536</definedName>
    <definedName name="Z_CB8A7D93_8A72_11D0_BBF1_0020AF29375F_.wvu.Cols" hidden="1">'[44]SPARES - PAYPHONES'!$D$1:$F$65536</definedName>
    <definedName name="Z_CB8A7D94_8A72_11D0_BBF1_0020AF29375F_.wvu.Cols" hidden="1">[44]STAFF!$C$1:$D$65536</definedName>
    <definedName name="Z_CB8A7D95_8A72_11D0_BBF1_0020AF29375F_.wvu.Cols" hidden="1">'[43]TRAFFIC CALC'!$D$1:$F$65536,'[43]TRAFFIC CALC'!#REF!</definedName>
    <definedName name="Z_CB8A7D96_8A72_11D0_BBF1_0020AF29375F_.wvu.Cols" hidden="1">'[43]TRAFFIC PARM'!$D$1:$F$65536,'[43]TRAFFIC PARM'!#REF!</definedName>
    <definedName name="Z_CB8A7D97_8A72_11D0_BBF1_0020AF29375F_.wvu.Cols" hidden="1">[44]VAT!$D$1:$F$65536</definedName>
    <definedName name="Z_CB8A7D99_8A72_11D0_BBF1_0020AF29375F_.wvu.Cols" hidden="1">[44]CAPEX!$A$1:$C$65536</definedName>
    <definedName name="Z_CB8A7D9A_8A72_11D0_BBF1_0020AF29375F_.wvu.Cols" hidden="1">[44]CARDS!$A$1:$C$65536</definedName>
    <definedName name="Z_CB8A7D9C_8A72_11D0_BBF1_0020AF29375F_.wvu.Cols" hidden="1">[44]CONTRIBUTION!$A$1:$C$65536</definedName>
    <definedName name="Z_CB8A7D9D_8A72_11D0_BBF1_0020AF29375F_.wvu.Cols" hidden="1">[44]DELTA!$A$1:$C$65536</definedName>
    <definedName name="Z_CB8A7D9E_8A72_11D0_BBF1_0020AF29375F_.wvu.Cols" hidden="1">'[43]ECONOMIC DATA'!$A$1:$C$65536,'[43]ECONOMIC DATA'!#REF!</definedName>
    <definedName name="Z_CB8A7D9F_8A72_11D0_BBF1_0020AF29375F_.wvu.Cols" hidden="1">[59]Settl.Finanacing!#REF!</definedName>
    <definedName name="Z_CB8A7DA0_8A72_11D0_BBF1_0020AF29375F_.wvu.Cols" hidden="1">#REF!</definedName>
    <definedName name="Z_CB8A7DA1_8A72_11D0_BBF1_0020AF29375F_.wvu.Cols" hidden="1">'[44]FIXED ASSETS'!$A$1:$C$65536</definedName>
    <definedName name="Z_CB8A7DA2_8A72_11D0_BBF1_0020AF29375F_.wvu.Cols" hidden="1">#REF!</definedName>
    <definedName name="Z_CB8A7DA3_8A72_11D0_BBF1_0020AF29375F_.wvu.Cols" hidden="1">#REF!</definedName>
    <definedName name="Z_CB8A7DA4_8A72_11D0_BBF1_0020AF29375F_.wvu.Cols" hidden="1">'[59]P&amp;L'!#REF!</definedName>
    <definedName name="Z_CB8A7DA5_8A72_11D0_BBF1_0020AF29375F_.wvu.Cols" hidden="1">#REF!</definedName>
    <definedName name="Z_CB8A7DA6_8A72_11D0_BBF1_0020AF29375F_.wvu.Cols" hidden="1">[44]SALARIES!$A$1:$A$65536</definedName>
    <definedName name="Z_CB8A7DA7_8A72_11D0_BBF1_0020AF29375F_.wvu.Cols" hidden="1">#REF!</definedName>
    <definedName name="Z_CB8A7DA8_8A72_11D0_BBF1_0020AF29375F_.wvu.Cols" hidden="1">'[44]SETTL - RBL'!$A$1:$C$65536</definedName>
    <definedName name="Z_CB8A7DA9_8A72_11D0_BBF1_0020AF29375F_.wvu.Cols" hidden="1">'[44]SETTL - USD'!$A$1:$C$65536</definedName>
    <definedName name="Z_CB8A7DAA_8A72_11D0_BBF1_0020AF29375F_.wvu.Cols" hidden="1">'[44]SPARES - BOOTHS'!$A$1:$C$65536</definedName>
    <definedName name="Z_CB8A7DAB_8A72_11D0_BBF1_0020AF29375F_.wvu.Cols" hidden="1">'[44]SPARES - PAYPHONES'!$A$1:$C$65536</definedName>
    <definedName name="Z_CB8A7DAC_8A72_11D0_BBF1_0020AF29375F_.wvu.Cols" hidden="1">[44]STAFF!$A$1:$A$65536</definedName>
    <definedName name="Z_CB8A7DAD_8A72_11D0_BBF1_0020AF29375F_.wvu.Cols" hidden="1">'[43]TRAFFIC CALC'!$A$1:$C$65536,'[43]TRAFFIC CALC'!#REF!</definedName>
    <definedName name="Z_CB8A7DAE_8A72_11D0_BBF1_0020AF29375F_.wvu.Cols" hidden="1">'[43]TRAFFIC PARM'!$A$1:$C$65536,'[43]TRAFFIC PARM'!#REF!</definedName>
    <definedName name="Z_CB8A7DAF_8A72_11D0_BBF1_0020AF29375F_.wvu.Cols" hidden="1">[44]VAT!$A$1:$C$65536</definedName>
    <definedName name="Z_D2C43505_8B21_11D0_BBF1_0020AF29375F_.wvu.Cols" hidden="1">[44]CAPEX!$D$1:$F$65536</definedName>
    <definedName name="Z_D2C43506_8B21_11D0_BBF1_0020AF29375F_.wvu.Cols" hidden="1">[44]CARDS!$D$1:$F$65536</definedName>
    <definedName name="Z_D2C43508_8B21_11D0_BBF1_0020AF29375F_.wvu.Cols" hidden="1">[44]CONTRIBUTION!$D$1:$F$65536</definedName>
    <definedName name="Z_D2C43509_8B21_11D0_BBF1_0020AF29375F_.wvu.Cols" hidden="1">[44]DELTA!$D$1:$F$65536</definedName>
    <definedName name="Z_D2C4350A_8B21_11D0_BBF1_0020AF29375F_.wvu.Cols" hidden="1">'[43]ECONOMIC DATA'!$D$1:$F$65536,'[43]ECONOMIC DATA'!#REF!</definedName>
    <definedName name="Z_D2C4350C_8B21_11D0_BBF1_0020AF29375F_.wvu.Cols" hidden="1">#REF!</definedName>
    <definedName name="Z_D2C4350D_8B21_11D0_BBF1_0020AF29375F_.wvu.Cols" hidden="1">'[44]FIXED ASSETS'!$D$1:$F$65536</definedName>
    <definedName name="Z_D2C4350E_8B21_11D0_BBF1_0020AF29375F_.wvu.Cols" hidden="1">#REF!</definedName>
    <definedName name="Z_D2C4350F_8B21_11D0_BBF1_0020AF29375F_.wvu.Cols" hidden="1">#REF!</definedName>
    <definedName name="Z_D2C43511_8B21_11D0_BBF1_0020AF29375F_.wvu.Cols" hidden="1">#REF!</definedName>
    <definedName name="Z_D2C43512_8B21_11D0_BBF1_0020AF29375F_.wvu.Cols" hidden="1">[44]SALARIES!$C$1:$D$65536</definedName>
    <definedName name="Z_D2C43513_8B21_11D0_BBF1_0020AF29375F_.wvu.Cols" hidden="1">#REF!</definedName>
    <definedName name="Z_D2C43514_8B21_11D0_BBF1_0020AF29375F_.wvu.Cols" hidden="1">'[44]SETTL - RBL'!$D$1:$F$65536</definedName>
    <definedName name="Z_D2C43515_8B21_11D0_BBF1_0020AF29375F_.wvu.Cols" hidden="1">'[44]SETTL - USD'!$D$1:$F$65536</definedName>
    <definedName name="Z_D2C43516_8B21_11D0_BBF1_0020AF29375F_.wvu.Cols" hidden="1">'[44]SPARES - BOOTHS'!$D$1:$F$65536</definedName>
    <definedName name="Z_D2C43517_8B21_11D0_BBF1_0020AF29375F_.wvu.Cols" hidden="1">'[44]SPARES - PAYPHONES'!$D$1:$F$65536</definedName>
    <definedName name="Z_D2C43518_8B21_11D0_BBF1_0020AF29375F_.wvu.Cols" hidden="1">[44]STAFF!$C$1:$D$65536</definedName>
    <definedName name="Z_D2C43519_8B21_11D0_BBF1_0020AF29375F_.wvu.Cols" hidden="1">'[43]TRAFFIC CALC'!$D$1:$F$65536,'[43]TRAFFIC CALC'!#REF!</definedName>
    <definedName name="Z_D2C4351A_8B21_11D0_BBF1_0020AF29375F_.wvu.Cols" hidden="1">'[43]TRAFFIC PARM'!$D$1:$F$65536,'[43]TRAFFIC PARM'!#REF!</definedName>
    <definedName name="Z_D2C4351B_8B21_11D0_BBF1_0020AF29375F_.wvu.Cols" hidden="1">[44]VAT!$D$1:$F$65536</definedName>
    <definedName name="Z_D2C4351D_8B21_11D0_BBF1_0020AF29375F_.wvu.Cols" hidden="1">[44]CAPEX!$A$1:$C$65536</definedName>
    <definedName name="Z_D2C4351E_8B21_11D0_BBF1_0020AF29375F_.wvu.Cols" hidden="1">[44]CARDS!$A$1:$C$65536</definedName>
    <definedName name="Z_D2C43520_8B21_11D0_BBF1_0020AF29375F_.wvu.Cols" hidden="1">[44]CONTRIBUTION!$A$1:$C$65536</definedName>
    <definedName name="Z_D2C43521_8B21_11D0_BBF1_0020AF29375F_.wvu.Cols" hidden="1">[44]DELTA!$A$1:$C$65536</definedName>
    <definedName name="Z_D2C43522_8B21_11D0_BBF1_0020AF29375F_.wvu.Cols" hidden="1">'[43]ECONOMIC DATA'!$A$1:$C$65536,'[43]ECONOMIC DATA'!#REF!</definedName>
    <definedName name="Z_D2C43523_8B21_11D0_BBF1_0020AF29375F_.wvu.Cols" hidden="1">[59]Settl.Finanacing!#REF!</definedName>
    <definedName name="Z_D2C43524_8B21_11D0_BBF1_0020AF29375F_.wvu.Cols" hidden="1">#REF!</definedName>
    <definedName name="Z_D2C43525_8B21_11D0_BBF1_0020AF29375F_.wvu.Cols" hidden="1">'[44]FIXED ASSETS'!$A$1:$C$65536</definedName>
    <definedName name="Z_D2C43526_8B21_11D0_BBF1_0020AF29375F_.wvu.Cols" hidden="1">#REF!</definedName>
    <definedName name="Z_D2C43527_8B21_11D0_BBF1_0020AF29375F_.wvu.Cols" hidden="1">#REF!</definedName>
    <definedName name="Z_D2C43528_8B21_11D0_BBF1_0020AF29375F_.wvu.Cols" hidden="1">'[59]P&amp;L'!#REF!</definedName>
    <definedName name="Z_D2C43529_8B21_11D0_BBF1_0020AF29375F_.wvu.Cols" hidden="1">#REF!</definedName>
    <definedName name="Z_D2C4352A_8B21_11D0_BBF1_0020AF29375F_.wvu.Cols" hidden="1">[44]SALARIES!$A$1:$A$65536</definedName>
    <definedName name="Z_D2C4352B_8B21_11D0_BBF1_0020AF29375F_.wvu.Cols" hidden="1">#REF!</definedName>
    <definedName name="Z_D2C4352C_8B21_11D0_BBF1_0020AF29375F_.wvu.Cols" hidden="1">'[44]SETTL - RBL'!$A$1:$C$65536</definedName>
    <definedName name="Z_D2C4352D_8B21_11D0_BBF1_0020AF29375F_.wvu.Cols" hidden="1">'[44]SETTL - USD'!$A$1:$C$65536</definedName>
    <definedName name="Z_D2C4352E_8B21_11D0_BBF1_0020AF29375F_.wvu.Cols" hidden="1">'[44]SPARES - BOOTHS'!$A$1:$C$65536</definedName>
    <definedName name="Z_D2C4352F_8B21_11D0_BBF1_0020AF29375F_.wvu.Cols" hidden="1">'[44]SPARES - PAYPHONES'!$A$1:$C$65536</definedName>
    <definedName name="Z_D2C43530_8B21_11D0_BBF1_0020AF29375F_.wvu.Cols" hidden="1">[44]STAFF!$A$1:$A$65536</definedName>
    <definedName name="Z_D2C43531_8B21_11D0_BBF1_0020AF29375F_.wvu.Cols" hidden="1">'[43]TRAFFIC CALC'!$A$1:$C$65536,'[43]TRAFFIC CALC'!#REF!</definedName>
    <definedName name="Z_D2C43532_8B21_11D0_BBF1_0020AF29375F_.wvu.Cols" hidden="1">'[43]TRAFFIC PARM'!$A$1:$C$65536,'[43]TRAFFIC PARM'!#REF!</definedName>
    <definedName name="Z_D2C43533_8B21_11D0_BBF1_0020AF29375F_.wvu.Cols" hidden="1">[44]VAT!$A$1:$C$65536</definedName>
    <definedName name="Z_DF5C41DF_E0D7_11D0_BBF1_0020AF29375F_.wvu.Cols" hidden="1">[44]CAPEX!$D$1:$F$65536</definedName>
    <definedName name="Z_DF5C41E0_E0D7_11D0_BBF1_0020AF29375F_.wvu.Cols" hidden="1">[44]CARDS!$D$1:$F$65536</definedName>
    <definedName name="Z_DF5C41E2_E0D7_11D0_BBF1_0020AF29375F_.wvu.Cols" hidden="1">[44]CONTRIBUTION!$D$1:$F$65536</definedName>
    <definedName name="Z_DF5C41E3_E0D7_11D0_BBF1_0020AF29375F_.wvu.Cols" hidden="1">[44]DELTA!$D$1:$F$65536</definedName>
    <definedName name="Z_DF5C41E4_E0D7_11D0_BBF1_0020AF29375F_.wvu.Cols" hidden="1">'[43]ECONOMIC DATA'!$D$1:$F$65536,'[43]ECONOMIC DATA'!#REF!</definedName>
    <definedName name="Z_DF5C41E6_E0D7_11D0_BBF1_0020AF29375F_.wvu.Cols" hidden="1">#REF!</definedName>
    <definedName name="Z_DF5C41E7_E0D7_11D0_BBF1_0020AF29375F_.wvu.Cols" hidden="1">'[44]FIXED ASSETS'!$D$1:$F$65536</definedName>
    <definedName name="Z_DF5C41E8_E0D7_11D0_BBF1_0020AF29375F_.wvu.Cols" hidden="1">#REF!</definedName>
    <definedName name="Z_DF5C41E9_E0D7_11D0_BBF1_0020AF29375F_.wvu.Cols" hidden="1">#REF!</definedName>
    <definedName name="Z_DF5C41EB_E0D7_11D0_BBF1_0020AF29375F_.wvu.Cols" hidden="1">#REF!</definedName>
    <definedName name="Z_DF5C41EC_E0D7_11D0_BBF1_0020AF29375F_.wvu.Cols" hidden="1">[44]SALARIES!$C$1:$D$65536</definedName>
    <definedName name="Z_DF5C41ED_E0D7_11D0_BBF1_0020AF29375F_.wvu.Cols" hidden="1">#REF!</definedName>
    <definedName name="Z_DF5C41EE_E0D7_11D0_BBF1_0020AF29375F_.wvu.Cols" hidden="1">'[44]SETTL - RBL'!$D$1:$F$65536</definedName>
    <definedName name="Z_DF5C41EF_E0D7_11D0_BBF1_0020AF29375F_.wvu.Cols" hidden="1">'[44]SETTL - USD'!$D$1:$F$65536</definedName>
    <definedName name="Z_DF5C41F0_E0D7_11D0_BBF1_0020AF29375F_.wvu.Cols" hidden="1">'[44]SPARES - BOOTHS'!$D$1:$F$65536</definedName>
    <definedName name="Z_DF5C41F1_E0D7_11D0_BBF1_0020AF29375F_.wvu.Cols" hidden="1">'[44]SPARES - PAYPHONES'!$D$1:$F$65536</definedName>
    <definedName name="Z_DF5C41F2_E0D7_11D0_BBF1_0020AF29375F_.wvu.Cols" hidden="1">[44]STAFF!$C$1:$D$65536</definedName>
    <definedName name="Z_DF5C41F3_E0D7_11D0_BBF1_0020AF29375F_.wvu.Cols" hidden="1">'[43]TRAFFIC CALC'!$D$1:$F$65536,'[43]TRAFFIC CALC'!#REF!</definedName>
    <definedName name="Z_DF5C41F4_E0D7_11D0_BBF1_0020AF29375F_.wvu.Cols" hidden="1">'[43]TRAFFIC PARM'!$D$1:$F$65536,'[43]TRAFFIC PARM'!#REF!</definedName>
    <definedName name="Z_DF5C41F5_E0D7_11D0_BBF1_0020AF29375F_.wvu.Cols" hidden="1">[44]VAT!$D$1:$F$65536</definedName>
    <definedName name="Z_DF5C41F7_E0D7_11D0_BBF1_0020AF29375F_.wvu.Cols" hidden="1">[44]CAPEX!$A$1:$C$65536</definedName>
    <definedName name="Z_DF5C41F8_E0D7_11D0_BBF1_0020AF29375F_.wvu.Cols" hidden="1">[44]CARDS!$A$1:$C$65536</definedName>
    <definedName name="Z_DF5C41FA_E0D7_11D0_BBF1_0020AF29375F_.wvu.Cols" hidden="1">[44]CONTRIBUTION!$A$1:$C$65536</definedName>
    <definedName name="Z_DF5C41FB_E0D7_11D0_BBF1_0020AF29375F_.wvu.Cols" hidden="1">[44]DELTA!$A$1:$C$65536</definedName>
    <definedName name="Z_DF5C41FC_E0D7_11D0_BBF1_0020AF29375F_.wvu.Cols" hidden="1">'[43]ECONOMIC DATA'!$A$1:$C$65536,'[43]ECONOMIC DATA'!#REF!</definedName>
    <definedName name="Z_DF5C41FD_E0D7_11D0_BBF1_0020AF29375F_.wvu.Cols" hidden="1">[59]Settl.Finanacing!#REF!</definedName>
    <definedName name="Z_DF5C41FE_E0D7_11D0_BBF1_0020AF29375F_.wvu.Cols" hidden="1">#REF!</definedName>
    <definedName name="Z_DF5C41FF_E0D7_11D0_BBF1_0020AF29375F_.wvu.Cols" hidden="1">'[44]FIXED ASSETS'!$A$1:$C$65536</definedName>
    <definedName name="Z_DF5C4200_E0D7_11D0_BBF1_0020AF29375F_.wvu.Cols" hidden="1">#REF!</definedName>
    <definedName name="Z_DF5C4201_E0D7_11D0_BBF1_0020AF29375F_.wvu.Cols" hidden="1">#REF!</definedName>
    <definedName name="Z_DF5C4202_E0D7_11D0_BBF1_0020AF29375F_.wvu.Cols" hidden="1">'[59]P&amp;L'!#REF!</definedName>
    <definedName name="Z_DF5C4203_E0D7_11D0_BBF1_0020AF29375F_.wvu.Cols" hidden="1">#REF!</definedName>
    <definedName name="Z_DF5C4204_E0D7_11D0_BBF1_0020AF29375F_.wvu.Cols" hidden="1">[44]SALARIES!$A$1:$A$65536</definedName>
    <definedName name="Z_DF5C4205_E0D7_11D0_BBF1_0020AF29375F_.wvu.Cols" hidden="1">#REF!</definedName>
    <definedName name="Z_DF5C4206_E0D7_11D0_BBF1_0020AF29375F_.wvu.Cols" hidden="1">'[44]SETTL - RBL'!$A$1:$C$65536</definedName>
    <definedName name="Z_DF5C4207_E0D7_11D0_BBF1_0020AF29375F_.wvu.Cols" hidden="1">'[44]SETTL - USD'!$A$1:$C$65536</definedName>
    <definedName name="Z_DF5C4208_E0D7_11D0_BBF1_0020AF29375F_.wvu.Cols" hidden="1">'[44]SPARES - BOOTHS'!$A$1:$C$65536</definedName>
    <definedName name="Z_DF5C4209_E0D7_11D0_BBF1_0020AF29375F_.wvu.Cols" hidden="1">'[44]SPARES - PAYPHONES'!$A$1:$C$65536</definedName>
    <definedName name="Z_DF5C420A_E0D7_11D0_BBF1_0020AF29375F_.wvu.Cols" hidden="1">[44]STAFF!$A$1:$A$65536</definedName>
    <definedName name="Z_DF5C420B_E0D7_11D0_BBF1_0020AF29375F_.wvu.Cols" hidden="1">'[43]TRAFFIC CALC'!$A$1:$C$65536,'[43]TRAFFIC CALC'!#REF!</definedName>
    <definedName name="Z_DF5C420C_E0D7_11D0_BBF1_0020AF29375F_.wvu.Cols" hidden="1">'[43]TRAFFIC PARM'!$A$1:$C$65536,'[43]TRAFFIC PARM'!#REF!</definedName>
    <definedName name="Z_DF5C420D_E0D7_11D0_BBF1_0020AF29375F_.wvu.Cols" hidden="1">[44]VAT!$A$1:$C$65536</definedName>
    <definedName name="Z_DF9ECF17_04DF_11D1_B623_0020AF49B783_.wvu.Cols" hidden="1">[44]CAPEX!$D$1:$F$65536</definedName>
    <definedName name="Z_DF9ECF18_04DF_11D1_B623_0020AF49B783_.wvu.Cols" hidden="1">[44]CARDS!$D$1:$F$65536</definedName>
    <definedName name="Z_DF9ECF1A_04DF_11D1_B623_0020AF49B783_.wvu.Cols" hidden="1">[44]CONTRIBUTION!$D$1:$F$65536</definedName>
    <definedName name="Z_DF9ECF1B_04DF_11D1_B623_0020AF49B783_.wvu.Cols" hidden="1">[44]DELTA!$D$1:$F$65536</definedName>
    <definedName name="Z_DF9ECF1C_04DF_11D1_B623_0020AF49B783_.wvu.Cols" hidden="1">'[43]ECONOMIC DATA'!$D$1:$F$65536,'[43]ECONOMIC DATA'!#REF!</definedName>
    <definedName name="Z_DF9ECF1E_04DF_11D1_B623_0020AF49B783_.wvu.Cols" hidden="1">#REF!</definedName>
    <definedName name="Z_DF9ECF1F_04DF_11D1_B623_0020AF49B783_.wvu.Cols" hidden="1">'[44]FIXED ASSETS'!$D$1:$F$65536</definedName>
    <definedName name="Z_DF9ECF20_04DF_11D1_B623_0020AF49B783_.wvu.Cols" hidden="1">#REF!</definedName>
    <definedName name="Z_DF9ECF21_04DF_11D1_B623_0020AF49B783_.wvu.Cols" hidden="1">#REF!</definedName>
    <definedName name="Z_DF9ECF23_04DF_11D1_B623_0020AF49B783_.wvu.Cols" hidden="1">#REF!</definedName>
    <definedName name="Z_DF9ECF24_04DF_11D1_B623_0020AF49B783_.wvu.Cols" hidden="1">[44]SALARIES!$C$1:$D$65536</definedName>
    <definedName name="Z_DF9ECF25_04DF_11D1_B623_0020AF49B783_.wvu.Cols" hidden="1">#REF!</definedName>
    <definedName name="Z_DF9ECF26_04DF_11D1_B623_0020AF49B783_.wvu.Cols" hidden="1">'[44]SETTL - RBL'!$D$1:$F$65536</definedName>
    <definedName name="Z_DF9ECF27_04DF_11D1_B623_0020AF49B783_.wvu.Cols" hidden="1">'[44]SETTL - USD'!$D$1:$F$65536</definedName>
    <definedName name="Z_DF9ECF28_04DF_11D1_B623_0020AF49B783_.wvu.Cols" hidden="1">'[44]SPARES - BOOTHS'!$D$1:$F$65536</definedName>
    <definedName name="Z_DF9ECF29_04DF_11D1_B623_0020AF49B783_.wvu.Cols" hidden="1">'[44]SPARES - PAYPHONES'!$D$1:$F$65536</definedName>
    <definedName name="Z_DF9ECF2A_04DF_11D1_B623_0020AF49B783_.wvu.Cols" hidden="1">[44]STAFF!$C$1:$D$65536</definedName>
    <definedName name="Z_DF9ECF2B_04DF_11D1_B623_0020AF49B783_.wvu.Cols" hidden="1">'[43]TRAFFIC CALC'!$D$1:$F$65536,'[43]TRAFFIC CALC'!#REF!</definedName>
    <definedName name="Z_DF9ECF2C_04DF_11D1_B623_0020AF49B783_.wvu.Cols" hidden="1">'[43]TRAFFIC PARM'!$D$1:$F$65536,'[43]TRAFFIC PARM'!#REF!</definedName>
    <definedName name="Z_DF9ECF2D_04DF_11D1_B623_0020AF49B783_.wvu.Cols" hidden="1">[44]VAT!$D$1:$F$65536</definedName>
    <definedName name="Z_DF9ECF2F_04DF_11D1_B623_0020AF49B783_.wvu.Cols" hidden="1">[44]CAPEX!$A$1:$C$65536</definedName>
    <definedName name="Z_DF9ECF30_04DF_11D1_B623_0020AF49B783_.wvu.Cols" hidden="1">[44]CARDS!$A$1:$C$65536</definedName>
    <definedName name="Z_DF9ECF32_04DF_11D1_B623_0020AF49B783_.wvu.Cols" hidden="1">[44]CONTRIBUTION!$A$1:$C$65536</definedName>
    <definedName name="Z_DF9ECF33_04DF_11D1_B623_0020AF49B783_.wvu.Cols" hidden="1">[44]DELTA!$A$1:$C$65536</definedName>
    <definedName name="Z_DF9ECF34_04DF_11D1_B623_0020AF49B783_.wvu.Cols" hidden="1">'[43]ECONOMIC DATA'!$A$1:$C$65536,'[43]ECONOMIC DATA'!#REF!</definedName>
    <definedName name="Z_DF9ECF35_04DF_11D1_B623_0020AF49B783_.wvu.Cols" hidden="1">[59]Settl.Finanacing!#REF!</definedName>
    <definedName name="Z_DF9ECF36_04DF_11D1_B623_0020AF49B783_.wvu.Cols" hidden="1">#REF!</definedName>
    <definedName name="Z_DF9ECF37_04DF_11D1_B623_0020AF49B783_.wvu.Cols" hidden="1">'[44]FIXED ASSETS'!$A$1:$C$65536</definedName>
    <definedName name="Z_DF9ECF38_04DF_11D1_B623_0020AF49B783_.wvu.Cols" hidden="1">#REF!</definedName>
    <definedName name="Z_DF9ECF39_04DF_11D1_B623_0020AF49B783_.wvu.Cols" hidden="1">#REF!</definedName>
    <definedName name="Z_DF9ECF3A_04DF_11D1_B623_0020AF49B783_.wvu.Cols" hidden="1">'[59]P&amp;L'!#REF!</definedName>
    <definedName name="Z_DF9ECF3B_04DF_11D1_B623_0020AF49B783_.wvu.Cols" hidden="1">#REF!</definedName>
    <definedName name="Z_DF9ECF3C_04DF_11D1_B623_0020AF49B783_.wvu.Cols" hidden="1">[44]SALARIES!$A$1:$A$65536</definedName>
    <definedName name="Z_DF9ECF3D_04DF_11D1_B623_0020AF49B783_.wvu.Cols" hidden="1">#REF!</definedName>
    <definedName name="Z_DF9ECF3E_04DF_11D1_B623_0020AF49B783_.wvu.Cols" hidden="1">'[44]SETTL - RBL'!$A$1:$C$65536</definedName>
    <definedName name="Z_DF9ECF3F_04DF_11D1_B623_0020AF49B783_.wvu.Cols" hidden="1">'[44]SETTL - USD'!$A$1:$C$65536</definedName>
    <definedName name="Z_DF9ECF40_04DF_11D1_B623_0020AF49B783_.wvu.Cols" hidden="1">'[44]SPARES - BOOTHS'!$A$1:$C$65536</definedName>
    <definedName name="Z_DF9ECF41_04DF_11D1_B623_0020AF49B783_.wvu.Cols" hidden="1">'[44]SPARES - PAYPHONES'!$A$1:$C$65536</definedName>
    <definedName name="Z_DF9ECF42_04DF_11D1_B623_0020AF49B783_.wvu.Cols" hidden="1">[44]STAFF!$A$1:$A$65536</definedName>
    <definedName name="Z_DF9ECF43_04DF_11D1_B623_0020AF49B783_.wvu.Cols" hidden="1">'[43]TRAFFIC CALC'!$A$1:$C$65536,'[43]TRAFFIC CALC'!#REF!</definedName>
    <definedName name="Z_DF9ECF44_04DF_11D1_B623_0020AF49B783_.wvu.Cols" hidden="1">'[43]TRAFFIC PARM'!$A$1:$C$65536,'[43]TRAFFIC PARM'!#REF!</definedName>
    <definedName name="Z_DF9ECF45_04DF_11D1_B623_0020AF49B783_.wvu.Cols" hidden="1">[44]VAT!$A$1:$C$65536</definedName>
    <definedName name="а">#N/A</definedName>
    <definedName name="ааа">#N/A</definedName>
    <definedName name="аванс_отч">[24]s50!$BH$3</definedName>
    <definedName name="Авансы">'[6]П&amp;У'!#REF!</definedName>
    <definedName name="авт_пров_1кв_дт_МФР">'[6]П&amp;У'!#REF!</definedName>
    <definedName name="авт_пров_1кв_кт_МФР">'[6]П&amp;У'!#REF!</definedName>
    <definedName name="авт_пров_2кв_дт_МФР">'[6]П&amp;У'!#REF!</definedName>
    <definedName name="авт_пров_2кв_кт_МФР">'[6]П&amp;У'!#REF!</definedName>
    <definedName name="авт_пров_3кв_дт_МФР">'[6]П&amp;У'!#REF!</definedName>
    <definedName name="авт_пров_3кв_кт_МФР">'[6]П&amp;У'!#REF!</definedName>
    <definedName name="авт_пров_4кв_дт_МФР">'[6]П&amp;У'!#REF!</definedName>
    <definedName name="авт_пров_4кв_кт_МФР">'[6]П&amp;У'!#REF!</definedName>
    <definedName name="авт_пров_сч_МФР">'[6]П&amp;У'!#REF!</definedName>
    <definedName name="адрес">[60]Информация!$E$20</definedName>
    <definedName name="Апрель">#REF!</definedName>
    <definedName name="апфямп">#N/A</definedName>
    <definedName name="Артелеком">'[6]П&amp;У'!#REF!</definedName>
    <definedName name="арх">#N/A</definedName>
    <definedName name="б">#N/A</definedName>
    <definedName name="бб">#N/A</definedName>
    <definedName name="БЕ">#N/A</definedName>
    <definedName name="бс_1кв_после_распр">[6]ППЗТД!#REF!</definedName>
    <definedName name="бс_2кв_после_распр">[6]ППЗТД!#REF!</definedName>
    <definedName name="бс_3кв_после_распр">[6]ППЗТД!#REF!</definedName>
    <definedName name="бс_4кв_после_распр">[6]ППЗТД!#REF!</definedName>
    <definedName name="Бухгалтерия">#REF!</definedName>
    <definedName name="бюджет_ДЗ">'[6]П&amp;У'!#REF!</definedName>
    <definedName name="бюджет_отч">#N/A</definedName>
    <definedName name="бюджет_отч2">#N/A</definedName>
    <definedName name="ВГТРК">'[45]Выручка ЭР 2005'!$E$64</definedName>
    <definedName name="Вид_выплат">#REF!</definedName>
    <definedName name="вид_деятельности">[60]Информация!$E$22</definedName>
    <definedName name="Внереализационные_доходы">[61]Справочники!#REF!</definedName>
    <definedName name="Волга_уд.вес">[62]Уд.веса!$H$58</definedName>
    <definedName name="Вологда">'[6]П&amp;У'!#REF!</definedName>
    <definedName name="ВСЁ">'[6]П&amp;У'!#REF!</definedName>
    <definedName name="всп_транспорт">[12]OPEN_ENT!#REF!</definedName>
    <definedName name="ВФ1">'[6]П&amp;У'!#REF!</definedName>
    <definedName name="ВФ2">'[6]П&amp;У'!#REF!</definedName>
    <definedName name="ВФ3">'[6]П&amp;У'!#REF!</definedName>
    <definedName name="ВФ4">'[6]П&amp;У'!#REF!</definedName>
    <definedName name="выбор_расходы">'[63]Доп инфо'!$A$99:$A$100</definedName>
    <definedName name="г">[13]!г</definedName>
    <definedName name="ГД">'[6]П&amp;У'!#REF!</definedName>
    <definedName name="ГД2">'[6]П&amp;У'!#REF!</definedName>
    <definedName name="Генпрокуратура">'[64]Выручка ЭР 2005'!#REF!</definedName>
    <definedName name="ГИБДД_ГУВД">'[45]Выручка ЭР 2005'!$E$63</definedName>
    <definedName name="Год">#REF!</definedName>
    <definedName name="Госатомнадзор">'[45]Выручка ЭР 2005'!$E$53</definedName>
    <definedName name="Госдума">'[45]Выручка ЭР 2005'!$E$30</definedName>
    <definedName name="гр_транспорт">[12]OPEN_ENT!#REF!</definedName>
    <definedName name="ГСМ">[12]OPEN_ENT!#REF!</definedName>
    <definedName name="Д.Восток_уд.вес">[62]Уд.веса!$H$3</definedName>
    <definedName name="д_бюдж_1кв">[65]S_MAIN!$E$412:$E$473</definedName>
    <definedName name="д_бюдж_2кв">[65]S_MAIN!$F$412:$F$473</definedName>
    <definedName name="д_бюдж_3кв">[65]S_MAIN!$G$412:$G$473</definedName>
    <definedName name="д_бюдж_4кв">[65]S_MAIN!$H$412:$H$473</definedName>
    <definedName name="д_местб_1кв">'[6]П&amp;У'!#REF!</definedName>
    <definedName name="д_местб_2кв">'[6]П&amp;У'!#REF!</definedName>
    <definedName name="д_местб_3кв">'[6]П&amp;У'!#REF!</definedName>
    <definedName name="д_местб_4кв">'[6]П&amp;У'!#REF!</definedName>
    <definedName name="Д_нас_1кв">[65]S_MAIN!$E$10:$E$71</definedName>
    <definedName name="Д_нас_2кв">[65]S_MAIN!$F$10:$F$71</definedName>
    <definedName name="Д_нас_3кв">[65]S_MAIN!$G$10:$G$71</definedName>
    <definedName name="Д_нас_4кв">[65]S_MAIN!$H$10:$H$71</definedName>
    <definedName name="д_нб_1кв">[65]S_MAIN!$E$76:$E$137</definedName>
    <definedName name="д_нб_2кв">[65]S_MAIN!$F$76:$F$137</definedName>
    <definedName name="д_нб_3кв">[65]S_MAIN!$G$76:$G$137</definedName>
    <definedName name="д_нб_4кв">[65]S_MAIN!$H$76:$H$137</definedName>
    <definedName name="д_облб_1кв">'[6]П&amp;У'!#REF!</definedName>
    <definedName name="д_облб_2кв">'[6]П&amp;У'!#REF!</definedName>
    <definedName name="д_облб_3кв">'[6]П&amp;У'!#REF!</definedName>
    <definedName name="д_облб_4кв">'[6]П&amp;У'!#REF!</definedName>
    <definedName name="д_федб_1кв">'[6]П&amp;У'!#REF!</definedName>
    <definedName name="д_федб_2кв">'[6]П&amp;У'!#REF!</definedName>
    <definedName name="д_федб_3кв">'[6]П&amp;У'!#REF!</definedName>
    <definedName name="д_федб_4кв">'[6]П&amp;У'!#REF!</definedName>
    <definedName name="д121">#REF!</definedName>
    <definedName name="Датакон">#N/A</definedName>
    <definedName name="Датанач">#N/A</definedName>
    <definedName name="ДДС1">'[6]П&amp;У'!#REF!</definedName>
    <definedName name="ДДС2">'[6]П&amp;У'!#REF!</definedName>
    <definedName name="ДДС3">'[6]П&amp;У'!#REF!</definedName>
    <definedName name="ДДС4">'[6]П&amp;У'!#REF!</definedName>
    <definedName name="ДЗ_МОС">'[66]ДЗ-МОС'!$B$4</definedName>
    <definedName name="ДЗ1">'[6]П&amp;У'!#REF!</definedName>
    <definedName name="ДЗ2">'[6]П&amp;У'!#REF!</definedName>
    <definedName name="ДЗ3">'[6]П&amp;У'!#REF!</definedName>
    <definedName name="ДЗ4">'[6]П&amp;У'!#REF!</definedName>
    <definedName name="Диапазон">#REF!</definedName>
    <definedName name="Договора">#REF!</definedName>
    <definedName name="Доходы_1">'[6]П&amp;У'!#REF!</definedName>
    <definedName name="Доходы_10">'[6]П&amp;У'!#REF!</definedName>
    <definedName name="Доходы_11">'[6]П&amp;У'!#REF!</definedName>
    <definedName name="Доходы_12">'[6]П&amp;У'!#REF!</definedName>
    <definedName name="Доходы_13">'[6]П&amp;У'!#REF!</definedName>
    <definedName name="Доходы_14">'[6]П&amp;У'!#REF!</definedName>
    <definedName name="Доходы_15">'[6]П&amp;У'!#REF!</definedName>
    <definedName name="Доходы_16">'[6]П&amp;У'!#REF!</definedName>
    <definedName name="Доходы_17">'[6]П&amp;У'!#REF!</definedName>
    <definedName name="Доходы_2">'[6]П&amp;У'!#REF!</definedName>
    <definedName name="Доходы_3">'[6]П&amp;У'!#REF!</definedName>
    <definedName name="Доходы_4">'[6]П&amp;У'!#REF!</definedName>
    <definedName name="Доходы_5">'[6]П&amp;У'!#REF!</definedName>
    <definedName name="Доходы_6">'[6]П&amp;У'!#REF!</definedName>
    <definedName name="Доходы_7">'[6]П&amp;У'!#REF!</definedName>
    <definedName name="Доходы_8">'[6]П&amp;У'!#REF!</definedName>
    <definedName name="Доходы_бюджет_местн">'[6]П&amp;У'!#REF!</definedName>
    <definedName name="Доходы_бюджет_обл">'[6]П&amp;У'!#REF!</definedName>
    <definedName name="Доходы_бюджет_фед">'[6]П&amp;У'!#REF!</definedName>
    <definedName name="доходы_всего_1кв">'[6]П&amp;У'!#REF!</definedName>
    <definedName name="доходы_всего_2кв">'[6]П&amp;У'!#REF!</definedName>
    <definedName name="доходы_всего_3кв">'[6]П&amp;У'!#REF!</definedName>
    <definedName name="доходы_всего_4кв">'[6]П&amp;У'!#REF!</definedName>
    <definedName name="доходы_местн_1кв">'[6]П&amp;У'!#REF!</definedName>
    <definedName name="доходы_местн_2кв">'[6]П&amp;У'!#REF!</definedName>
    <definedName name="доходы_местн_3кв">'[6]П&amp;У'!#REF!</definedName>
    <definedName name="доходы_местн_4кв">'[6]П&amp;У'!#REF!</definedName>
    <definedName name="Доходы_нас_1кв">'[6]П&amp;У'!#REF!</definedName>
    <definedName name="Доходы_нас_2кв">'[6]П&amp;У'!#REF!</definedName>
    <definedName name="Доходы_нас_3кв">'[6]П&amp;У'!#REF!</definedName>
    <definedName name="Доходы_нас_4кв">'[6]П&amp;У'!#REF!</definedName>
    <definedName name="Доходы_населения">'[6]П&amp;У'!#REF!</definedName>
    <definedName name="доходы_небюдж_1кв">'[6]П&amp;У'!#REF!</definedName>
    <definedName name="доходы_небюдж_2кв">'[6]П&amp;У'!#REF!</definedName>
    <definedName name="доходы_небюдж_3кв">'[6]П&amp;У'!#REF!</definedName>
    <definedName name="Доходы_небюдж_4кв">'[6]П&amp;У'!#REF!</definedName>
    <definedName name="Доходы_небюджет">'[6]П&amp;У'!#REF!</definedName>
    <definedName name="Доходы_непрофиль">#REF!</definedName>
    <definedName name="доходы_обл_1кв">'[6]П&amp;У'!#REF!</definedName>
    <definedName name="доходы_обл_2кв">'[6]П&amp;У'!#REF!</definedName>
    <definedName name="доходы_обл_3кв">'[6]П&amp;У'!#REF!</definedName>
    <definedName name="доходы_обл_4кв">'[6]П&amp;У'!#REF!</definedName>
    <definedName name="доходы_фед_1кв">'[6]П&amp;У'!#REF!</definedName>
    <definedName name="доходы_фед_2кв">'[6]П&amp;У'!#REF!</definedName>
    <definedName name="доходы_фед_3кв">'[6]П&amp;У'!#REF!</definedName>
    <definedName name="доходы_фед_4кв">'[6]П&amp;У'!#REF!</definedName>
    <definedName name="Дт2к">#N/A</definedName>
    <definedName name="дфв_1">'[6]П&amp;У'!#REF!</definedName>
    <definedName name="дфв_10">'[6]П&amp;У'!#REF!</definedName>
    <definedName name="дфв_11">'[6]П&amp;У'!#REF!</definedName>
    <definedName name="дфв_12">'[6]П&amp;У'!#REF!</definedName>
    <definedName name="дфв_13">'[6]П&amp;У'!#REF!</definedName>
    <definedName name="дфв_14">'[6]П&amp;У'!#REF!</definedName>
    <definedName name="дфв_15">'[6]П&amp;У'!#REF!</definedName>
    <definedName name="дфв_16">'[6]П&amp;У'!#REF!</definedName>
    <definedName name="дфв_17">'[6]П&amp;У'!#REF!</definedName>
    <definedName name="дфв_18">'[6]П&amp;У'!#REF!</definedName>
    <definedName name="дфв_19">'[6]П&amp;У'!#REF!</definedName>
    <definedName name="дфв_2">'[6]П&amp;У'!#REF!</definedName>
    <definedName name="дфв_20">'[6]П&amp;У'!#REF!</definedName>
    <definedName name="дфв_22">'[6]П&amp;У'!#REF!</definedName>
    <definedName name="дфв_23">'[6]П&amp;У'!#REF!</definedName>
    <definedName name="дфв_24">'[6]П&amp;У'!#REF!</definedName>
    <definedName name="дфв_25">'[6]П&amp;У'!#REF!</definedName>
    <definedName name="дфв_26">'[6]П&amp;У'!#REF!</definedName>
    <definedName name="дфв_27">'[6]П&amp;У'!#REF!</definedName>
    <definedName name="дфв_28">'[6]П&amp;У'!#REF!</definedName>
    <definedName name="дфв_29">'[6]П&amp;У'!#REF!</definedName>
    <definedName name="дфв_3">'[6]П&amp;У'!#REF!</definedName>
    <definedName name="дфв_30">'[6]П&amp;У'!#REF!</definedName>
    <definedName name="дфв_31">'[6]П&amp;У'!#REF!</definedName>
    <definedName name="дфв_32">'[6]П&amp;У'!#REF!</definedName>
    <definedName name="дфв_33">'[6]П&amp;У'!#REF!</definedName>
    <definedName name="дфв_34">'[6]П&amp;У'!#REF!</definedName>
    <definedName name="дфв_4">'[6]П&amp;У'!#REF!</definedName>
    <definedName name="дфв_5">'[6]П&amp;У'!#REF!</definedName>
    <definedName name="дфв_6">'[6]П&amp;У'!#REF!</definedName>
    <definedName name="дфв_7">'[6]П&amp;У'!#REF!</definedName>
    <definedName name="дфв_8">'[6]П&amp;У'!#REF!</definedName>
    <definedName name="дфв_9">'[6]П&amp;У'!#REF!</definedName>
    <definedName name="е">[13]!е</definedName>
    <definedName name="жжж">#N/A</definedName>
    <definedName name="з">[13]!з</definedName>
    <definedName name="з_емкость_1_пгод">#N/A</definedName>
    <definedName name="з_емкость_1_пгод_план">#N/A</definedName>
    <definedName name="з_емкость_1кв_факт">#N/A</definedName>
    <definedName name="з1880">#REF!</definedName>
    <definedName name="Запрос1">'[6]П&amp;У'!#REF!</definedName>
    <definedName name="затр_пл2q">[67]Затраты!$K$10:$K$280</definedName>
    <definedName name="затр_пл3q">[67]Затраты!$S$10:$S$280</definedName>
    <definedName name="затр_счет">[67]Затраты!$E$10:$E$280</definedName>
    <definedName name="затр_счетCF">[67]Затраты!$B$10:$B$280</definedName>
    <definedName name="затраты">#N/A</definedName>
    <definedName name="затраты_1q">'[68]статьи затрат'!$D$5:$D$78</definedName>
    <definedName name="затраты_2q">'[68]статьи затрат'!$F$5:$F$78</definedName>
    <definedName name="затраты_3q">'[68]статьи затрат'!$H$5:$H$78</definedName>
    <definedName name="затраты_4q">'[68]статьи затрат'!$J$5:$J$78</definedName>
    <definedName name="затраты_9мес">'[68]статьи затрат'!$I$5:$I$78</definedName>
    <definedName name="затраты_полуг">'[68]статьи затрат'!$G$5:$G$78</definedName>
    <definedName name="зачеты_КЗ_счет_2">[6]ПЗТД!$B$101,[6]ПЗТД!$B$101:$B$200</definedName>
    <definedName name="зачеты_КЗ_счет_2кв">[6]ПЗТД!$B$101,[6]ПЗТД!$B$101:$B$200</definedName>
    <definedName name="и">[13]!и</definedName>
    <definedName name="й">[13]!й</definedName>
    <definedName name="й231">[15]!й231</definedName>
    <definedName name="К">#REF!</definedName>
    <definedName name="К_51">#REF!</definedName>
    <definedName name="К1">#REF!</definedName>
    <definedName name="К2">#REF!</definedName>
    <definedName name="Кавказ_уд.вес">[62]Уд.веса!$H$71</definedName>
    <definedName name="Калининград">'[6]П&amp;У'!#REF!</definedName>
    <definedName name="Каналы.Екатеринбург">'[69]до 1.05.00'!$B$7</definedName>
    <definedName name="Каналы.Иркутск">'[69]до 1.05.00'!$B$9</definedName>
    <definedName name="Каналы.Новосибирск">'[69]до 1.05.00'!$B$8</definedName>
    <definedName name="Каналы.Ростов">'[69]до 1.05.00'!$B$6</definedName>
    <definedName name="Каналы.Самара">'[69]до 1.05.00'!$B$5</definedName>
    <definedName name="Карелия">'[6]П&amp;У'!#REF!</definedName>
    <definedName name="Касса_Остаток">#REF!</definedName>
    <definedName name="кв">'[6]П&amp;У'!#REF!</definedName>
    <definedName name="квартал">[70]Оглавление!$E$67</definedName>
    <definedName name="кварталы">'[60]Доп инфо'!$D$9:$D$20</definedName>
    <definedName name="кд">'[6]П&amp;У'!#REF!</definedName>
    <definedName name="клмн">[49]COMPILE!$AJ$170:$AJ$332</definedName>
    <definedName name="код_обмен">#N/A</definedName>
    <definedName name="Код_предприятия">#REF!</definedName>
    <definedName name="код_счета">[71]ОСВ!$AC$7:$AC$1237</definedName>
    <definedName name="Коми">'[6]П&amp;У'!#REF!</definedName>
    <definedName name="КОММЕРЧЕСКАЯ_ДИРЕКЦИЯ">#REF!</definedName>
    <definedName name="компании">[72]Лист2!$B$2:$B$13</definedName>
    <definedName name="Кор">#REF!</definedName>
    <definedName name="Кредиторка">'[6]П&amp;У'!#REF!</definedName>
    <definedName name="КСО">'[45]Выручка ЭР 2005'!$E$60</definedName>
    <definedName name="Кт2к">#N/A</definedName>
    <definedName name="Курс">#REF!</definedName>
    <definedName name="курс.доллара">#REF!</definedName>
    <definedName name="курс.доллара.2000">#REF!</definedName>
    <definedName name="Курс1">'[73]Курс на 2006г.'!$A$1</definedName>
    <definedName name="кфв_1">'[6]П&amp;У'!#REF!</definedName>
    <definedName name="кфв_2">'[6]П&amp;У'!#REF!</definedName>
    <definedName name="кфв_3">'[6]П&amp;У'!#REF!</definedName>
    <definedName name="кфв_4">'[6]П&amp;У'!#REF!</definedName>
    <definedName name="кфв_5">'[6]П&amp;У'!#REF!</definedName>
    <definedName name="лд">#N/A</definedName>
    <definedName name="Ленсвязь">'[6]П&amp;У'!#REF!</definedName>
    <definedName name="лл">#REF!</definedName>
    <definedName name="ЛП">#REF!</definedName>
    <definedName name="Мес_Расч">#REF!</definedName>
    <definedName name="месяц2005">#N/A</definedName>
    <definedName name="Минздрав">'[45]Выручка ЭР 2005'!$E$61</definedName>
    <definedName name="Минприроды">'[64]Выручка ЭР 2005'!#REF!</definedName>
    <definedName name="Мурманск">'[6]П&amp;У'!#REF!</definedName>
    <definedName name="н">#N/A</definedName>
    <definedName name="назв_б_е">[74]CH_ACC!$H$14</definedName>
    <definedName name="наименование">[60]Информация!$E$18</definedName>
    <definedName name="Наименование_контрагента">#REF!</definedName>
    <definedName name="Наименование_предприятия">#REF!</definedName>
    <definedName name="Налог_Прибыль">[75]Const!$A$1</definedName>
    <definedName name="Начало">#REF!</definedName>
    <definedName name="НДС">'[76]Задаваемые параметры'!$C$4</definedName>
    <definedName name="Неоперационные_доходы">[61]Справочники!#REF!</definedName>
    <definedName name="Непрофильные_доходы">[61]Справочники!#REF!</definedName>
    <definedName name="Новгород">'[6]П&amp;У'!#REF!</definedName>
    <definedName name="_xlnm.Print_Area" localSheetId="0">'CAPEX ГК'!$A$2:$Q$50</definedName>
    <definedName name="_xlnm.Print_Area" localSheetId="1">'САРЕХ БИС'!$A$1:$Q$51</definedName>
    <definedName name="_xlnm.Print_Area">#REF!</definedName>
    <definedName name="обмен_1">#N/A</definedName>
    <definedName name="обмен_2">#N/A</definedName>
    <definedName name="обмен_3">#N/A</definedName>
    <definedName name="обмен_4">#N/A</definedName>
    <definedName name="Оборудование">'[6]П&amp;У'!#REF!</definedName>
    <definedName name="ОКВ1">'[6]П&amp;У'!#REF!</definedName>
    <definedName name="ОКВ2">'[6]П&amp;У'!#REF!</definedName>
    <definedName name="ОКВ3">'[6]П&amp;У'!#REF!</definedName>
    <definedName name="ОКВ4">'[6]П&amp;У'!#REF!</definedName>
    <definedName name="ом">'[6]П&amp;У'!#REF!</definedName>
    <definedName name="ОСВ_дох_пер">[60]ОСВ!$M$7:$M$2981</definedName>
    <definedName name="ОСВ_доход_расход">[60]ОСВ!$U$7:$U$2981</definedName>
    <definedName name="ОСВ_кон_сальдо_ДТ">[71]ОСВ!$M$7:$M$1237</definedName>
    <definedName name="ОСВ_оборот_ДТ">[60]ОСВ!$H$7:$H$2981</definedName>
    <definedName name="ОСВ_оборот_КТ">[71]ОСВ!$I$7:$I$1237</definedName>
    <definedName name="осв_пру_счет">[77]COMPILE!$A$139:$A$270</definedName>
    <definedName name="ОСВ_ф2_строка">[60]ОСВ!$T$7:$T$2981</definedName>
    <definedName name="освв">[49]COMPILE!$B$170:$B$332</definedName>
    <definedName name="Отток_денежных_средств">#REF!</definedName>
    <definedName name="Отток_операционная_деятельность">#REF!</definedName>
    <definedName name="офисн.техн.">#N/A</definedName>
    <definedName name="П102_2">#N/A</definedName>
    <definedName name="П102_3">#N/A</definedName>
    <definedName name="П102_4">#N/A</definedName>
    <definedName name="п7гш">#N/A</definedName>
    <definedName name="Период">[78]Справочники!$A$556:$A$557</definedName>
    <definedName name="ПОИСК">#REF!</definedName>
    <definedName name="пос1">'[6]П&amp;У'!#REF!</definedName>
    <definedName name="пос2">'[6]П&amp;У'!#REF!</definedName>
    <definedName name="пос3">'[6]П&amp;У'!#REF!</definedName>
    <definedName name="пос4">'[6]П&amp;У'!#REF!</definedName>
    <definedName name="пост_ос">'[6]П&amp;У'!#REF!</definedName>
    <definedName name="пост_ос1">'[6]П&amp;У'!#REF!</definedName>
    <definedName name="пост_ос2">'[6]П&amp;У'!#REF!</definedName>
    <definedName name="пост_ос3">'[6]П&amp;У'!#REF!</definedName>
    <definedName name="пост_ос4">'[6]П&amp;У'!#REF!</definedName>
    <definedName name="Поставщики">#REF!</definedName>
    <definedName name="Поступления_денежных_средств">#REF!</definedName>
    <definedName name="Почта_России">'[45]Выручка ЭР 2005'!$E$45</definedName>
    <definedName name="пр">'[6]П&amp;У'!#REF!</definedName>
    <definedName name="пр2">'[6]П&amp;У'!#REF!</definedName>
    <definedName name="предмес">[79]Main!$B$7</definedName>
    <definedName name="проверка">[24]s50!$BJ$1:$BL$4</definedName>
    <definedName name="Проекты">#REF!</definedName>
    <definedName name="протяж.лин._ВЛ_КЛ">#N/A</definedName>
    <definedName name="протяж.лин.связи">#N/A</definedName>
    <definedName name="Прочее">'[6]П&amp;У'!#REF!</definedName>
    <definedName name="Прочие_доходы">[61]Справочники!#REF!</definedName>
    <definedName name="Прочие_производственные_затраты">[61]Справочники!#REF!</definedName>
    <definedName name="Прочие_расходы">[61]Справочники!#REF!</definedName>
    <definedName name="пру_1кв_до_распр">[77]COMPILE!$BE$139:$BE$270</definedName>
    <definedName name="пру_1кв_до_распред">[49]COMPILE!$AJ$170:$AJ$332</definedName>
    <definedName name="пру_1кв_после_распр">[6]ППЗТД!#REF!</definedName>
    <definedName name="пру_2кв_до_распр">[77]COMPILE!$BG$139:$BG$270</definedName>
    <definedName name="пру_2кв_после_распр">[6]ППЗТД!#REF!</definedName>
    <definedName name="пру_3кв_до_распр">[77]COMPILE!$BI$139:$BI$270</definedName>
    <definedName name="пру_3кв_после_распр">[6]ППЗТД!#REF!</definedName>
    <definedName name="пру_4кв_до_распр">[77]COMPILE!$BK$139:$BK$270</definedName>
    <definedName name="пру_4кв_после_распр">[6]ППЗТД!#REF!</definedName>
    <definedName name="пру_счета_норм">#N/A</definedName>
    <definedName name="Псков">'[6]П&amp;У'!#REF!</definedName>
    <definedName name="ПТС">'[6]П&amp;У'!#REF!</definedName>
    <definedName name="ПТСГД">'[6]П&amp;У'!#REF!</definedName>
    <definedName name="Р_1КВ_ЗНАЧ">[34]Подстановка!#REF!</definedName>
    <definedName name="Р_1КВ_КОД">[34]Подстановка!#REF!</definedName>
    <definedName name="р_аск_2">'[6]П&amp;У'!#REF!</definedName>
    <definedName name="р_аск_3">'[6]П&amp;У'!#REF!</definedName>
    <definedName name="р_аск_4">'[6]П&amp;У'!#REF!</definedName>
    <definedName name="р_аск_5">'[6]П&amp;У'!#REF!</definedName>
    <definedName name="р3">[1]s50!$BK$1:$BM$7</definedName>
    <definedName name="работники_1_кв">#N/A</definedName>
    <definedName name="работники_1_п_год">#N/A</definedName>
    <definedName name="работники_1_п_год_факт">#N/A</definedName>
    <definedName name="работники_1пгод_факт">#N/A</definedName>
    <definedName name="работники_2_кв">#N/A</definedName>
    <definedName name="распр_из_1кв_Дт">'[6]П&amp;У'!#REF!</definedName>
    <definedName name="распр_из_1кв_Кт">'[6]П&amp;У'!#REF!</definedName>
    <definedName name="распр_из_2кв_Дт">'[6]П&amp;У'!#REF!</definedName>
    <definedName name="распр_из_2кв_Кт">'[6]П&amp;У'!#REF!</definedName>
    <definedName name="распр_из_3кв_Дт">'[6]П&amp;У'!#REF!</definedName>
    <definedName name="распр_из_3кв_Кт">'[6]П&amp;У'!#REF!</definedName>
    <definedName name="распр_из_4кв_Дт">'[6]П&amp;У'!#REF!</definedName>
    <definedName name="распр_из_4кв_Кт">'[6]П&amp;У'!#REF!</definedName>
    <definedName name="распр_из_счет">'[6]П&amp;У'!#REF!</definedName>
    <definedName name="Расходы">#REF!</definedName>
    <definedName name="Расч_Мес">#REF!</definedName>
    <definedName name="РДЗ1">'[6]П&amp;У'!#REF!</definedName>
    <definedName name="РДЗ2">'[6]П&amp;У'!#REF!</definedName>
    <definedName name="РДЗ3">'[6]П&amp;У'!#REF!</definedName>
    <definedName name="РДЗ4">'[6]П&amp;У'!#REF!</definedName>
    <definedName name="Резерв_МОС">'[66]ДЗ-МОС'!$E$4</definedName>
    <definedName name="РФ_1">#N/A</definedName>
    <definedName name="РФ_2">#N/A</definedName>
    <definedName name="С_Запад_уд.вес">[62]Уд.веса!$H$47</definedName>
    <definedName name="С27">#REF!</definedName>
    <definedName name="СА">#N/A</definedName>
    <definedName name="СальдоК1к">#N/A</definedName>
    <definedName name="СальдоК3к">#N/A</definedName>
    <definedName name="СальдоК4к">#N/A</definedName>
    <definedName name="Сдвижка">#REF!</definedName>
    <definedName name="Сибирь_уд.вес">[62]Уд.веса!$H$13</definedName>
    <definedName name="скд4">#N/A</definedName>
    <definedName name="скк4">#N/A</definedName>
    <definedName name="СМР">'[6]П&amp;У'!#REF!</definedName>
    <definedName name="сот">[27]COST_ALL!$B$52</definedName>
    <definedName name="списание">[80]Классиф_!$B$104:$B$106</definedName>
    <definedName name="СписокРФ">'[6]П&amp;У'!#REF!</definedName>
    <definedName name="СТИНС_КОМАН">#REF!</definedName>
    <definedName name="Счет">#N/A</definedName>
    <definedName name="счет_код">'[68]статьи затрат'!$C$5:$C$78</definedName>
    <definedName name="счет_УПС">[77]COMPILE!$B$140:$B$269</definedName>
    <definedName name="счета_1">'[6]П&amp;У'!#REF!</definedName>
    <definedName name="счета_доходов">[65]S_MAIN!$B$10:$B$71</definedName>
    <definedName name="т">[13]!т</definedName>
    <definedName name="ТВ">[81]MAIN!$C$25</definedName>
    <definedName name="ТЕХНИЧЕСКАЯ_ДИРЕКЦИЯ">#REF!</definedName>
    <definedName name="у">[27]PFT_TAX!$B$69</definedName>
    <definedName name="УПС">#REF!</definedName>
    <definedName name="УПСПр">#REF!</definedName>
    <definedName name="Урал_уд.вес">[62]Уд.веса!$H$24</definedName>
    <definedName name="ууу">#N/A</definedName>
    <definedName name="ф">#N/A</definedName>
    <definedName name="ФАКОН">'[45]Выручка ЭР 2005'!$E$51</definedName>
    <definedName name="филиал">'[6]П&amp;У'!#REF!</definedName>
    <definedName name="форма_собств">[60]Информация!$E$24</definedName>
    <definedName name="ФЭК">'[45]Выручка ЭР 2005'!$E$62</definedName>
    <definedName name="ц">[13]!ц</definedName>
    <definedName name="Центр_уд.вес">[62]Уд.веса!$H$30</definedName>
    <definedName name="ш">[13]!ш</definedName>
    <definedName name="щ">[13]!щ</definedName>
    <definedName name="ыва456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F48" i="2"/>
  <c r="F5" i="2"/>
  <c r="F6" i="2"/>
  <c r="F13" i="2"/>
  <c r="C48" i="2"/>
  <c r="O48" i="2" s="1"/>
  <c r="C15" i="2"/>
  <c r="O15" i="2"/>
  <c r="C36" i="2"/>
  <c r="C18" i="2" s="1"/>
  <c r="C19" i="2"/>
  <c r="M14" i="2"/>
  <c r="O55" i="2"/>
  <c r="N55" i="2"/>
  <c r="M55" i="2"/>
  <c r="O54" i="2"/>
  <c r="N54" i="2"/>
  <c r="O53" i="2"/>
  <c r="N53" i="2"/>
  <c r="M53" i="2"/>
  <c r="O52" i="2"/>
  <c r="N52" i="2"/>
  <c r="O51" i="2"/>
  <c r="N51" i="2"/>
  <c r="O50" i="2"/>
  <c r="N50" i="2"/>
  <c r="O49" i="2"/>
  <c r="N49" i="2"/>
  <c r="N48" i="2"/>
  <c r="O47" i="2"/>
  <c r="N47" i="2"/>
  <c r="O46" i="2"/>
  <c r="N46" i="2"/>
  <c r="O45" i="2"/>
  <c r="N45" i="2"/>
  <c r="M45" i="2"/>
  <c r="O44" i="2"/>
  <c r="N44" i="2"/>
  <c r="O43" i="2"/>
  <c r="N43" i="2"/>
  <c r="M43" i="2"/>
  <c r="O42" i="2"/>
  <c r="N42" i="2"/>
  <c r="O41" i="2"/>
  <c r="N41" i="2"/>
  <c r="O40" i="2"/>
  <c r="N40" i="2"/>
  <c r="O39" i="2"/>
  <c r="N39" i="2"/>
  <c r="O38" i="2"/>
  <c r="N38" i="2"/>
  <c r="O37" i="2"/>
  <c r="N37" i="2"/>
  <c r="M37" i="2"/>
  <c r="L36" i="2"/>
  <c r="K36" i="2"/>
  <c r="O35" i="2"/>
  <c r="N35" i="2"/>
  <c r="O34" i="2"/>
  <c r="N34" i="2"/>
  <c r="O33" i="2"/>
  <c r="N33" i="2"/>
  <c r="O32" i="2"/>
  <c r="N32" i="2"/>
  <c r="O31" i="2"/>
  <c r="N31" i="2"/>
  <c r="O30" i="2"/>
  <c r="N30" i="2"/>
  <c r="O29" i="2"/>
  <c r="N29" i="2"/>
  <c r="O28" i="2"/>
  <c r="N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L19" i="2"/>
  <c r="K19" i="2"/>
  <c r="O17" i="2"/>
  <c r="N17" i="2"/>
  <c r="N16" i="2"/>
  <c r="M16" i="2"/>
  <c r="N15" i="2"/>
  <c r="M15" i="2"/>
  <c r="O14" i="2"/>
  <c r="N14" i="2"/>
  <c r="K13" i="2"/>
  <c r="O12" i="2"/>
  <c r="N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L6" i="2"/>
  <c r="K6" i="2"/>
  <c r="C13" i="2" l="1"/>
  <c r="C5" i="2" s="1"/>
  <c r="P27" i="2"/>
  <c r="P53" i="2"/>
  <c r="K18" i="2"/>
  <c r="L13" i="2"/>
  <c r="P22" i="2"/>
  <c r="P26" i="2"/>
  <c r="P37" i="2"/>
  <c r="L5" i="2"/>
  <c r="M5" i="2" s="1"/>
  <c r="P46" i="2"/>
  <c r="P9" i="2"/>
  <c r="N13" i="2"/>
  <c r="N5" i="2" s="1"/>
  <c r="N6" i="2"/>
  <c r="P21" i="2"/>
  <c r="P25" i="2"/>
  <c r="P43" i="2"/>
  <c r="P48" i="2"/>
  <c r="P23" i="2"/>
  <c r="M36" i="2"/>
  <c r="P50" i="2"/>
  <c r="K5" i="2"/>
  <c r="P20" i="2"/>
  <c r="P24" i="2"/>
  <c r="P8" i="2"/>
  <c r="P15" i="2"/>
  <c r="P38" i="2"/>
  <c r="P42" i="2"/>
  <c r="P52" i="2"/>
  <c r="P10" i="2"/>
  <c r="N19" i="2"/>
  <c r="P51" i="2"/>
  <c r="P45" i="2"/>
  <c r="P55" i="2"/>
  <c r="P7" i="2"/>
  <c r="P11" i="2"/>
  <c r="M13" i="2"/>
  <c r="P14" i="2"/>
  <c r="M19" i="2"/>
  <c r="O19" i="2"/>
  <c r="N36" i="2"/>
  <c r="P44" i="2"/>
  <c r="P47" i="2"/>
  <c r="P49" i="2"/>
  <c r="P54" i="2"/>
  <c r="O6" i="2"/>
  <c r="O36" i="2"/>
  <c r="M6" i="2"/>
  <c r="L18" i="2"/>
  <c r="M18" i="2" s="1"/>
  <c r="L36" i="1"/>
  <c r="L19" i="1"/>
  <c r="O18" i="2" l="1"/>
  <c r="P19" i="2"/>
  <c r="N18" i="2"/>
  <c r="P36" i="2"/>
  <c r="P6" i="2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N19" i="1" s="1"/>
  <c r="O20" i="1"/>
  <c r="N20" i="1"/>
  <c r="P18" i="2" l="1"/>
  <c r="N36" i="1"/>
  <c r="O36" i="1"/>
  <c r="O19" i="1"/>
  <c r="P43" i="1" l="1"/>
  <c r="M55" i="1"/>
  <c r="M53" i="1"/>
  <c r="M45" i="1"/>
  <c r="M43" i="1"/>
  <c r="K19" i="1"/>
  <c r="I13" i="1" l="1"/>
  <c r="N12" i="1" l="1"/>
  <c r="O12" i="1"/>
  <c r="L6" i="1"/>
  <c r="K6" i="1"/>
  <c r="P57" i="1" l="1"/>
  <c r="P56" i="1"/>
  <c r="P55" i="1"/>
  <c r="P54" i="1"/>
  <c r="P53" i="1"/>
  <c r="P52" i="1"/>
  <c r="P50" i="1"/>
  <c r="P49" i="1"/>
  <c r="P48" i="1"/>
  <c r="P47" i="1"/>
  <c r="P46" i="1"/>
  <c r="P45" i="1"/>
  <c r="P44" i="1"/>
  <c r="P37" i="1"/>
  <c r="P27" i="1"/>
  <c r="P25" i="1"/>
  <c r="P23" i="1"/>
  <c r="P22" i="1"/>
  <c r="P21" i="1"/>
  <c r="O17" i="1"/>
  <c r="N17" i="1"/>
  <c r="O16" i="1"/>
  <c r="N16" i="1"/>
  <c r="P16" i="1" s="1"/>
  <c r="O15" i="1"/>
  <c r="N15" i="1"/>
  <c r="O14" i="1"/>
  <c r="N14" i="1"/>
  <c r="P14" i="1" s="1"/>
  <c r="O11" i="1"/>
  <c r="N11" i="1"/>
  <c r="O10" i="1"/>
  <c r="N10" i="1"/>
  <c r="O9" i="1"/>
  <c r="P9" i="1" s="1"/>
  <c r="N9" i="1"/>
  <c r="O8" i="1"/>
  <c r="N8" i="1"/>
  <c r="O7" i="1"/>
  <c r="P7" i="1" s="1"/>
  <c r="N7" i="1"/>
  <c r="P51" i="1"/>
  <c r="P38" i="1"/>
  <c r="M37" i="1"/>
  <c r="K36" i="1"/>
  <c r="M27" i="1"/>
  <c r="M26" i="1"/>
  <c r="M25" i="1"/>
  <c r="M24" i="1"/>
  <c r="M23" i="1"/>
  <c r="M22" i="1"/>
  <c r="M21" i="1"/>
  <c r="M20" i="1"/>
  <c r="M19" i="1"/>
  <c r="M16" i="1"/>
  <c r="M15" i="1"/>
  <c r="M14" i="1"/>
  <c r="L13" i="1"/>
  <c r="K13" i="1"/>
  <c r="K5" i="1" s="1"/>
  <c r="M11" i="1"/>
  <c r="M10" i="1"/>
  <c r="M9" i="1"/>
  <c r="M8" i="1"/>
  <c r="M7" i="1"/>
  <c r="P42" i="1" l="1"/>
  <c r="N13" i="1"/>
  <c r="P26" i="1"/>
  <c r="N6" i="1"/>
  <c r="N5" i="1" s="1"/>
  <c r="N18" i="1"/>
  <c r="O6" i="1"/>
  <c r="P6" i="1" s="1"/>
  <c r="P17" i="1"/>
  <c r="P15" i="1"/>
  <c r="P20" i="1"/>
  <c r="P24" i="1"/>
  <c r="P11" i="1"/>
  <c r="P10" i="1"/>
  <c r="P8" i="1"/>
  <c r="O13" i="1"/>
  <c r="P13" i="1" s="1"/>
  <c r="M36" i="1"/>
  <c r="K18" i="1"/>
  <c r="M13" i="1"/>
  <c r="L5" i="1"/>
  <c r="M5" i="1" s="1"/>
  <c r="M6" i="1"/>
  <c r="L18" i="1"/>
  <c r="I13" i="2"/>
  <c r="P36" i="1" l="1"/>
  <c r="P19" i="1"/>
  <c r="M18" i="1"/>
  <c r="O18" i="1"/>
  <c r="O5" i="1"/>
  <c r="P5" i="1" s="1"/>
  <c r="P18" i="1" l="1"/>
  <c r="D57" i="1"/>
  <c r="D56" i="1"/>
  <c r="D49" i="1"/>
  <c r="D48" i="1"/>
  <c r="D38" i="1"/>
  <c r="D37" i="1"/>
  <c r="D36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G57" i="1"/>
  <c r="G55" i="1"/>
  <c r="G53" i="1"/>
  <c r="G52" i="1"/>
  <c r="G51" i="1"/>
  <c r="G50" i="1"/>
  <c r="G48" i="1"/>
  <c r="G47" i="1"/>
  <c r="G45" i="1"/>
  <c r="G44" i="1"/>
  <c r="G42" i="1"/>
  <c r="G37" i="1"/>
  <c r="G27" i="1"/>
  <c r="G26" i="1"/>
  <c r="G25" i="1"/>
  <c r="G24" i="1"/>
  <c r="G23" i="1"/>
  <c r="G22" i="1"/>
  <c r="G21" i="1"/>
  <c r="G20" i="1"/>
  <c r="G19" i="1"/>
  <c r="G17" i="1"/>
  <c r="G16" i="1"/>
  <c r="G15" i="1"/>
  <c r="G14" i="1"/>
  <c r="G13" i="1"/>
  <c r="G11" i="1"/>
  <c r="G10" i="1"/>
  <c r="G9" i="1"/>
  <c r="G8" i="1"/>
  <c r="G7" i="1"/>
  <c r="G6" i="1"/>
  <c r="G5" i="1"/>
  <c r="J55" i="1"/>
  <c r="J54" i="1"/>
  <c r="J53" i="1"/>
  <c r="J48" i="1"/>
  <c r="J46" i="1"/>
  <c r="J42" i="1"/>
  <c r="J37" i="1"/>
  <c r="J27" i="1"/>
  <c r="J26" i="1"/>
  <c r="J25" i="1"/>
  <c r="J24" i="1"/>
  <c r="J23" i="1"/>
  <c r="J22" i="1"/>
  <c r="J21" i="1"/>
  <c r="J20" i="1"/>
  <c r="J16" i="1"/>
  <c r="J15" i="1"/>
  <c r="J14" i="1"/>
  <c r="J11" i="1"/>
  <c r="J10" i="1"/>
  <c r="J9" i="1"/>
  <c r="J8" i="1"/>
  <c r="J7" i="1"/>
  <c r="I36" i="1"/>
  <c r="H36" i="1"/>
  <c r="I19" i="1"/>
  <c r="J19" i="1" s="1"/>
  <c r="H19" i="1"/>
  <c r="J13" i="1"/>
  <c r="H13" i="1"/>
  <c r="I6" i="1"/>
  <c r="J6" i="1" s="1"/>
  <c r="H6" i="1"/>
  <c r="H5" i="1" s="1"/>
  <c r="J55" i="2"/>
  <c r="J54" i="2"/>
  <c r="J53" i="2"/>
  <c r="J52" i="2"/>
  <c r="J51" i="2"/>
  <c r="J50" i="2"/>
  <c r="J48" i="2"/>
  <c r="J47" i="2"/>
  <c r="J46" i="2"/>
  <c r="J45" i="2"/>
  <c r="J44" i="2"/>
  <c r="J43" i="2"/>
  <c r="J42" i="2"/>
  <c r="J37" i="2"/>
  <c r="I36" i="2"/>
  <c r="H36" i="2"/>
  <c r="J27" i="2"/>
  <c r="J26" i="2"/>
  <c r="J25" i="2"/>
  <c r="J24" i="2"/>
  <c r="J23" i="2"/>
  <c r="J22" i="2"/>
  <c r="J21" i="2"/>
  <c r="J20" i="2"/>
  <c r="I19" i="2"/>
  <c r="H19" i="2"/>
  <c r="J16" i="2"/>
  <c r="J15" i="2"/>
  <c r="J14" i="2"/>
  <c r="H13" i="2"/>
  <c r="J11" i="2"/>
  <c r="J10" i="2"/>
  <c r="J9" i="2"/>
  <c r="J8" i="2"/>
  <c r="J7" i="2"/>
  <c r="I6" i="2"/>
  <c r="H6" i="2"/>
  <c r="I5" i="2" l="1"/>
  <c r="J13" i="2"/>
  <c r="J36" i="1"/>
  <c r="H18" i="1"/>
  <c r="I18" i="1"/>
  <c r="J18" i="1" s="1"/>
  <c r="I5" i="1"/>
  <c r="J5" i="1" s="1"/>
  <c r="J36" i="2"/>
  <c r="H18" i="2"/>
  <c r="J19" i="2"/>
  <c r="H5" i="2"/>
  <c r="J6" i="2"/>
  <c r="I18" i="2"/>
  <c r="F6" i="1"/>
  <c r="F19" i="1"/>
  <c r="F36" i="1"/>
  <c r="J18" i="2" l="1"/>
  <c r="J5" i="2"/>
  <c r="E36" i="1"/>
  <c r="G36" i="1" s="1"/>
  <c r="E19" i="1" l="1"/>
  <c r="F16" i="2"/>
  <c r="O16" i="2" s="1"/>
  <c r="F36" i="2"/>
  <c r="F18" i="2" l="1"/>
  <c r="P16" i="2"/>
  <c r="O13" i="2"/>
  <c r="F13" i="1"/>
  <c r="F5" i="1" s="1"/>
  <c r="E6" i="1"/>
  <c r="E13" i="1"/>
  <c r="E18" i="1"/>
  <c r="P13" i="2" l="1"/>
  <c r="O5" i="2"/>
  <c r="E5" i="1"/>
  <c r="F18" i="1"/>
  <c r="P5" i="2" l="1"/>
  <c r="G18" i="1"/>
  <c r="E36" i="2"/>
  <c r="G55" i="2"/>
  <c r="G54" i="2"/>
  <c r="G53" i="2"/>
  <c r="G52" i="2"/>
  <c r="G51" i="2"/>
  <c r="G50" i="2"/>
  <c r="G48" i="2"/>
  <c r="G47" i="2"/>
  <c r="G46" i="2"/>
  <c r="G45" i="2"/>
  <c r="G44" i="2"/>
  <c r="G43" i="2"/>
  <c r="G42" i="2"/>
  <c r="F19" i="2"/>
  <c r="E19" i="2"/>
  <c r="G27" i="2"/>
  <c r="E13" i="2"/>
  <c r="G16" i="2"/>
  <c r="G37" i="2" l="1"/>
  <c r="G26" i="2"/>
  <c r="G25" i="2"/>
  <c r="G24" i="2"/>
  <c r="G23" i="2"/>
  <c r="G22" i="2"/>
  <c r="G21" i="2"/>
  <c r="G20" i="2"/>
  <c r="G15" i="2"/>
  <c r="G14" i="2"/>
  <c r="G11" i="2"/>
  <c r="G10" i="2"/>
  <c r="G9" i="2"/>
  <c r="G8" i="2"/>
  <c r="G7" i="2"/>
  <c r="E6" i="2"/>
  <c r="E5" i="2" s="1"/>
  <c r="C6" i="2"/>
  <c r="B13" i="2"/>
  <c r="G19" i="2"/>
  <c r="E18" i="2"/>
  <c r="G18" i="2" s="1"/>
  <c r="G36" i="2"/>
  <c r="B36" i="2"/>
  <c r="B19" i="2"/>
  <c r="B6" i="2"/>
  <c r="G13" i="2" l="1"/>
  <c r="G6" i="2"/>
  <c r="D49" i="2"/>
  <c r="D48" i="2"/>
  <c r="D38" i="2"/>
  <c r="D37" i="2"/>
  <c r="D36" i="2"/>
  <c r="D26" i="2"/>
  <c r="D25" i="2"/>
  <c r="D24" i="2"/>
  <c r="D23" i="2"/>
  <c r="D22" i="2"/>
  <c r="D21" i="2"/>
  <c r="D20" i="2"/>
  <c r="D19" i="2"/>
  <c r="D18" i="2"/>
  <c r="D15" i="2"/>
  <c r="D14" i="2"/>
  <c r="D13" i="2"/>
  <c r="D11" i="2"/>
  <c r="D10" i="2"/>
  <c r="D9" i="2"/>
  <c r="D8" i="2"/>
  <c r="D7" i="2"/>
  <c r="D6" i="2"/>
  <c r="D5" i="2"/>
  <c r="G5" i="2" l="1"/>
</calcChain>
</file>

<file path=xl/sharedStrings.xml><?xml version="1.0" encoding="utf-8"?>
<sst xmlns="http://schemas.openxmlformats.org/spreadsheetml/2006/main" count="172" uniqueCount="78">
  <si>
    <t>1 квартал</t>
  </si>
  <si>
    <t>Бюджет</t>
  </si>
  <si>
    <t>Факт</t>
  </si>
  <si>
    <t>Откл.,%</t>
  </si>
  <si>
    <t>Итого по инвестиционным проектам</t>
  </si>
  <si>
    <t>Строительство сети доступа ADSL РБ</t>
  </si>
  <si>
    <t>Строительство сети доступа FTTB РБ</t>
  </si>
  <si>
    <t>Строительство сети доступа FTTx РБ</t>
  </si>
  <si>
    <t>Организация FTTx доступа  корпоративным и бизнес-клиентам РБ</t>
  </si>
  <si>
    <t>Стрительство объектов МСС ВОЛП РБ</t>
  </si>
  <si>
    <t>Строительство и реконструкция распределительной сети ЛС РБ для подключения к услугам ШПД</t>
  </si>
  <si>
    <t>Строительство сети КТВ РБ</t>
  </si>
  <si>
    <t>Приобретение лицензий ПО</t>
  </si>
  <si>
    <t>Модернизация программного комплекса Гранд-Смета</t>
  </si>
  <si>
    <t>Строительство и реконструкция МСС ВОЛП</t>
  </si>
  <si>
    <t>Модернизация CGNAT</t>
  </si>
  <si>
    <t>Приобретение МОС</t>
  </si>
  <si>
    <t>Расширение СОРМ  СПД РБ этап 5</t>
  </si>
  <si>
    <t>Закупка оборудования печати ЦТЭ</t>
  </si>
  <si>
    <t>Поддержка сетей связи ССБ</t>
  </si>
  <si>
    <t>Прочее ССБ</t>
  </si>
  <si>
    <t>Итого по инвестиционным программам</t>
  </si>
  <si>
    <t>Коммерческие программы, направленные на развитие бизнеса Компании</t>
  </si>
  <si>
    <t>Строительство ШПД</t>
  </si>
  <si>
    <t>Последняя миля для КК (развитие В2В)</t>
  </si>
  <si>
    <t>Развитие распределительных сетей внутри субъекта (исключая городские сети)</t>
  </si>
  <si>
    <t>Развитие традиционной телефонии (организация новых подключений)</t>
  </si>
  <si>
    <t>Цифровое телевидение, IPTV, КТВ, медиа-проекты</t>
  </si>
  <si>
    <t>Программы, направленные на поддержание бизнеса и улучшение деятельности Компании</t>
  </si>
  <si>
    <t>Реализация ИТ-решений</t>
  </si>
  <si>
    <t>Поддержка сетей связи</t>
  </si>
  <si>
    <t>Поддержание административно-хозяйственных объектов</t>
  </si>
  <si>
    <t>Прочие проекты</t>
  </si>
  <si>
    <t>ИНВЕСТИЦИОННЫЕ ПРОЕКТЫ С ФИНАНСОВОЙ ОТДАЧЕЙ</t>
  </si>
  <si>
    <t>ИНВЕСТИЦИОННЫЕ ПРОЕКТЫ С КАЧЕСТВЕННОЙ ОТДАЧЕЙ</t>
  </si>
  <si>
    <t>Капитальные затраты, 2015 год (тыс.руб.)</t>
  </si>
  <si>
    <t>Комментарии</t>
  </si>
  <si>
    <t>Строительство сетей доступа по технологиям ADSL, GPON и FTTh в населённых пунктах РБ направленно на увеличение географического охвата и повышение конкурентоспособности услуг.</t>
  </si>
  <si>
    <t>Информация об инвестиционных программах</t>
  </si>
  <si>
    <t>2 квартал</t>
  </si>
  <si>
    <t>Реконструкция РТПС РБ</t>
  </si>
  <si>
    <t xml:space="preserve"> Модернизация СПД РБ</t>
  </si>
  <si>
    <t xml:space="preserve"> Модернизация транспортной сети DWDM, этап 6</t>
  </si>
  <si>
    <t>Реконструкция систем электроснабжения в филиалах ОАО "Башинформсвязь"</t>
  </si>
  <si>
    <t>Модернизация метрологического оборудования</t>
  </si>
  <si>
    <t>Закупка сварочных аппаратов для ВОЛС СТС</t>
  </si>
  <si>
    <t>Модернизация систем кондиционирования РБ</t>
  </si>
  <si>
    <t>Модернизация системы безопасности объектов РТПС ЦТЭ</t>
  </si>
  <si>
    <t>Реконструкция топочных</t>
  </si>
  <si>
    <t>Приобретение автотранспорта</t>
  </si>
  <si>
    <t>3 квартал</t>
  </si>
  <si>
    <t>Модернизация систем хранения данных</t>
  </si>
  <si>
    <t>4 квартал</t>
  </si>
  <si>
    <t>2015 год</t>
  </si>
  <si>
    <t>ПОЭ - Внедрение системы мониторинга автотранспорта по GPS</t>
  </si>
  <si>
    <t>ПОЭ - Внедрение системы авторегулирования подачи теплоэнергии</t>
  </si>
  <si>
    <t>ПОЭ - Реконструкция помещений в зданиях АТС для сдачи в аренду</t>
  </si>
  <si>
    <t>ПОЭ - ЛИ 13 Энергосбережение (замена ламп на светодиодные)</t>
  </si>
  <si>
    <t>ПОЭ - Б1 Снижение затрат на охрану объектов</t>
  </si>
  <si>
    <t>ПОЭ - А4 Снижение затрат на электроснабжение - внедрение АИИС КУЭ</t>
  </si>
  <si>
    <t>ПОЭ - ЛИ 23 Реконструкция РТПС 5 кВТ РБ</t>
  </si>
  <si>
    <t>ПОЭ - Вывод координатных АТС - проект 2016 года</t>
  </si>
  <si>
    <t>Повышение операционной эффективности Компании (ПОЭ)</t>
  </si>
  <si>
    <t>Внедрение комплексной технической поддержки системы управления АРГУС</t>
  </si>
  <si>
    <t>Прочее УЗП</t>
  </si>
  <si>
    <t>Поддержание административно-хозяйственных объектов УЗП</t>
  </si>
  <si>
    <t>С целью снижения операционных затрат за счет экономии по другим направлениям были проведены: внедрение системы мониторинга автотранспорта по GPS, внедрение системы авторегулирования подачи теплоэнергии, реконструкция производственных помещений для сдачи в аренду, замена люминесцентных светильников на светодиодные, отказ от физической охраны объектов БИС и перевод их на пульт централизованной охраны, внедрение автоматизированной информационно-измерительной системы (АИИС КУЭ), замена ламповых ТВ передатчиков на транзисторные мощностью 5 кВт.</t>
  </si>
  <si>
    <t>Проект организации FTTx доступа корпоративным и бизнес-клиентам в РБ направлен на сохранение и закрепление позиций по предоставлению услуг ШПД в сегменте B2B в целом по республике. Основные услуги в сегменте B2B - MPLS/VPN, Интернет и услуги телефонии на базе виртуальной АТС.</t>
  </si>
  <si>
    <t>Основной целью  направления инвестиций является организация новых подключений  к услугам ШПД в сегменте B2C. Данные проекты включают в себя расширение и реконструкцию линейных сооружения абонентской распределительной сети и модернизацию опорных узлов ШПД. Это проекты, дающие возможность сохранения традиционной телефонии с возможностью предоставления на ее базе услуг ШПД / IP TV.</t>
  </si>
  <si>
    <t>Инвестиции направлены на обеспечение работоспособности имеющихся информационных систем и приобретение программного обеспечения.</t>
  </si>
  <si>
    <t>Строительство объектов МСС ВОЛП РБ</t>
  </si>
  <si>
    <t xml:space="preserve">По всем проектам коммерческих программ срок окупаемости менее 5 лет и снижены риски неполучения доходов после реализации проектов. Инвестиционные проекты направлены на рост абонентской базы как за счет увеличения пропускной способности существующего оборудования и линий связи, так и за счет расширения  территории предоставления новых услуг связи в республике Башкортостан. </t>
  </si>
  <si>
    <t>Программой предусмотрены строительство сетей доступа KTB в городах республики с использованием инфраструктуры, ранее построенной в рамках проектов строительства сетей доступа FTTB,  и расширение головной станций телевещания РБ.</t>
  </si>
  <si>
    <t>Программой предусмотрены строительство и реконструкция волоконно-оптических линий передач межстанционных сетей связи с целью расширения территории предоставления мультисервисных услуг, а также обеспечение подключения клиентов к услугам ШПД в рамках федеральных программ.</t>
  </si>
  <si>
    <t>В рамках программы проведена модернизация оборудования различных сегментов СПД для повышения пропускной способности, надежности и отказоустойчивости IP сервисов сети. Модернизация  CGNAT позволила оптимизировать использование публичных IP адресов; модернизация DWDM позволила увеличить пропускную способность МСС и снизить риски остановки сервисов при запуске кольцевого резервирования. Строительство МСС ВОЛП обеспечило резервирование и повысило отказоустойчивость оптической транспортной сети. Кроме того, в рамках направления проведены реконструкция систем электроснабжения по филиалам и приобретение метрологического оборудования и приборов в соответствии с требованиями нормативных документов.</t>
  </si>
  <si>
    <t xml:space="preserve">Проведены модернизация системы безопасности объектов РТПС в связи с сокращением обслуживающего персонала и переходом на удаленный мониторинг, модернизация теплотехнического оборудования в административных зданиях. Приобретены технологический транспорт на замену транспорта с истекшим сроком эксплуатации и офисное оборудование.  </t>
  </si>
  <si>
    <t>Покупка сервера для УЗП, прочие IT</t>
  </si>
  <si>
    <t>Прочие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</si>
</sst>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00000"/>
    <numFmt numFmtId="168" formatCode="#,##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indexed="9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3" fillId="0" borderId="0" xfId="0" applyFont="1" applyFill="1" applyAlignment="1">
      <alignment horizontal="center"/>
    </xf>
    <xf numFmtId="3" fontId="3" fillId="0" borderId="1" xfId="0" applyNumberFormat="1" applyFont="1" applyFill="1" applyBorder="1" applyAlignment="1" applyProtection="1">
      <alignment horizontal="center" vertical="top" wrapText="1"/>
      <protection locked="0"/>
    </xf>
    <xf numFmtId="3" fontId="2" fillId="0" borderId="1" xfId="0" applyNumberFormat="1" applyFont="1" applyFill="1" applyBorder="1" applyProtection="1">
      <protection locked="0"/>
    </xf>
    <xf numFmtId="0" fontId="2" fillId="0" borderId="0" xfId="0" applyFont="1" applyFill="1"/>
    <xf numFmtId="3" fontId="2" fillId="0" borderId="0" xfId="0" applyNumberFormat="1" applyFont="1" applyFill="1"/>
    <xf numFmtId="3" fontId="8" fillId="3" borderId="1" xfId="1" applyNumberFormat="1" applyFont="1" applyFill="1" applyBorder="1" applyAlignment="1" applyProtection="1">
      <alignment horizontal="right"/>
      <protection locked="0"/>
    </xf>
    <xf numFmtId="0" fontId="7" fillId="0" borderId="0" xfId="2" applyFont="1" applyFill="1" applyAlignment="1" applyProtection="1">
      <alignment horizontal="left" indent="4"/>
    </xf>
    <xf numFmtId="3" fontId="7" fillId="4" borderId="1" xfId="1" applyNumberFormat="1" applyFont="1" applyFill="1" applyBorder="1" applyAlignment="1" applyProtection="1">
      <alignment horizontal="right"/>
    </xf>
    <xf numFmtId="3" fontId="7" fillId="3" borderId="1" xfId="1" applyNumberFormat="1" applyFont="1" applyFill="1" applyBorder="1" applyAlignment="1" applyProtection="1">
      <alignment horizontal="right"/>
      <protection locked="0"/>
    </xf>
    <xf numFmtId="0" fontId="2" fillId="0" borderId="0" xfId="0" applyFont="1"/>
    <xf numFmtId="9" fontId="2" fillId="0" borderId="0" xfId="0" applyNumberFormat="1" applyFont="1" applyFill="1"/>
    <xf numFmtId="0" fontId="2" fillId="0" borderId="0" xfId="0" applyFont="1" applyFill="1" applyAlignment="1">
      <alignment wrapText="1"/>
    </xf>
    <xf numFmtId="3" fontId="2" fillId="3" borderId="1" xfId="0" applyNumberFormat="1" applyFont="1" applyFill="1" applyBorder="1" applyProtection="1">
      <protection locked="0"/>
    </xf>
    <xf numFmtId="0" fontId="9" fillId="0" borderId="0" xfId="0" applyFont="1"/>
    <xf numFmtId="3" fontId="3" fillId="0" borderId="1" xfId="0" applyNumberFormat="1" applyFont="1" applyFill="1" applyBorder="1" applyAlignment="1" applyProtection="1">
      <alignment horizontal="center" vertical="top" wrapText="1"/>
      <protection locked="0"/>
    </xf>
    <xf numFmtId="9" fontId="3" fillId="0" borderId="1" xfId="0" applyNumberFormat="1" applyFont="1" applyFill="1" applyBorder="1" applyAlignment="1" applyProtection="1">
      <alignment horizontal="center" vertical="top" wrapText="1"/>
      <protection locked="0"/>
    </xf>
    <xf numFmtId="9" fontId="2" fillId="0" borderId="1" xfId="0" applyNumberFormat="1" applyFont="1" applyFill="1" applyBorder="1" applyProtection="1">
      <protection locked="0"/>
    </xf>
    <xf numFmtId="9" fontId="7" fillId="4" borderId="1" xfId="1" applyNumberFormat="1" applyFont="1" applyFill="1" applyBorder="1" applyAlignment="1" applyProtection="1">
      <alignment horizontal="right"/>
    </xf>
    <xf numFmtId="0" fontId="2" fillId="0" borderId="1" xfId="0" applyFont="1" applyFill="1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wrapText="1"/>
      <protection locked="0"/>
    </xf>
    <xf numFmtId="49" fontId="2" fillId="3" borderId="1" xfId="0" applyNumberFormat="1" applyFont="1" applyFill="1" applyBorder="1" applyAlignment="1" applyProtection="1">
      <alignment horizontal="left" wrapText="1"/>
      <protection locked="0"/>
    </xf>
    <xf numFmtId="9" fontId="2" fillId="3" borderId="1" xfId="0" applyNumberFormat="1" applyFont="1" applyFill="1" applyBorder="1" applyProtection="1">
      <protection locked="0"/>
    </xf>
    <xf numFmtId="49" fontId="2" fillId="0" borderId="1" xfId="0" applyNumberFormat="1" applyFont="1" applyFill="1" applyBorder="1" applyAlignment="1" applyProtection="1">
      <alignment horizontal="left" wrapText="1"/>
      <protection locked="0"/>
    </xf>
    <xf numFmtId="0" fontId="8" fillId="3" borderId="1" xfId="2" applyFont="1" applyFill="1" applyBorder="1" applyAlignment="1" applyProtection="1">
      <alignment horizontal="left" wrapText="1"/>
    </xf>
    <xf numFmtId="9" fontId="8" fillId="3" borderId="1" xfId="1" applyNumberFormat="1" applyFont="1" applyFill="1" applyBorder="1" applyAlignment="1" applyProtection="1">
      <alignment horizontal="right"/>
      <protection locked="0"/>
    </xf>
    <xf numFmtId="0" fontId="7" fillId="0" borderId="1" xfId="2" applyFont="1" applyFill="1" applyBorder="1" applyAlignment="1" applyProtection="1">
      <alignment horizontal="left" wrapText="1"/>
    </xf>
    <xf numFmtId="9" fontId="7" fillId="3" borderId="1" xfId="1" applyNumberFormat="1" applyFont="1" applyFill="1" applyBorder="1" applyAlignment="1" applyProtection="1">
      <alignment horizontal="right"/>
      <protection locked="0"/>
    </xf>
    <xf numFmtId="49" fontId="10" fillId="2" borderId="1" xfId="0" applyNumberFormat="1" applyFont="1" applyFill="1" applyBorder="1" applyAlignment="1" applyProtection="1">
      <alignment horizontal="left" wrapText="1"/>
      <protection locked="0"/>
    </xf>
    <xf numFmtId="3" fontId="10" fillId="2" borderId="1" xfId="0" applyNumberFormat="1" applyFont="1" applyFill="1" applyBorder="1" applyProtection="1">
      <protection locked="0"/>
    </xf>
    <xf numFmtId="9" fontId="10" fillId="2" borderId="1" xfId="0" applyNumberFormat="1" applyFont="1" applyFill="1" applyBorder="1" applyProtection="1">
      <protection locked="0"/>
    </xf>
    <xf numFmtId="0" fontId="10" fillId="0" borderId="0" xfId="0" applyFont="1" applyFill="1"/>
    <xf numFmtId="0" fontId="11" fillId="0" borderId="0" xfId="0" applyFont="1" applyFill="1"/>
    <xf numFmtId="0" fontId="12" fillId="2" borderId="1" xfId="2" applyFont="1" applyFill="1" applyBorder="1" applyAlignment="1" applyProtection="1">
      <alignment wrapText="1"/>
      <protection locked="0"/>
    </xf>
    <xf numFmtId="3" fontId="12" fillId="2" borderId="1" xfId="1" applyNumberFormat="1" applyFont="1" applyFill="1" applyBorder="1" applyAlignment="1" applyProtection="1">
      <alignment horizontal="right" wrapText="1"/>
    </xf>
    <xf numFmtId="9" fontId="12" fillId="2" borderId="1" xfId="1" applyNumberFormat="1" applyFont="1" applyFill="1" applyBorder="1" applyAlignment="1" applyProtection="1">
      <alignment horizontal="right" wrapText="1"/>
    </xf>
    <xf numFmtId="0" fontId="13" fillId="0" borderId="0" xfId="2" applyFont="1" applyFill="1" applyProtection="1"/>
    <xf numFmtId="0" fontId="9" fillId="0" borderId="0" xfId="0" applyFont="1" applyFill="1" applyAlignment="1">
      <alignment wrapText="1"/>
    </xf>
    <xf numFmtId="3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1" xfId="0" applyFont="1" applyFill="1" applyBorder="1" applyAlignment="1">
      <alignment horizontal="left" wrapText="1"/>
    </xf>
    <xf numFmtId="164" fontId="2" fillId="0" borderId="0" xfId="0" applyNumberFormat="1" applyFont="1" applyFill="1"/>
    <xf numFmtId="3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7" fillId="0" borderId="4" xfId="2" applyFont="1" applyFill="1" applyBorder="1" applyAlignment="1" applyProtection="1">
      <alignment horizontal="center" wrapText="1"/>
    </xf>
    <xf numFmtId="0" fontId="7" fillId="0" borderId="5" xfId="2" applyFont="1" applyFill="1" applyBorder="1" applyAlignment="1" applyProtection="1">
      <alignment horizontal="center" wrapText="1"/>
    </xf>
    <xf numFmtId="0" fontId="7" fillId="0" borderId="6" xfId="2" applyFont="1" applyFill="1" applyBorder="1" applyAlignment="1" applyProtection="1">
      <alignment horizont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68" fontId="2" fillId="0" borderId="0" xfId="0" applyNumberFormat="1" applyFont="1" applyFill="1"/>
  </cellXfs>
  <cellStyles count="3">
    <cellStyle name="% 2 2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externalLink" Target="externalLinks/externalLink74.xml"/><Relationship Id="rId84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87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externalLink" Target="externalLinks/externalLink78.xml"/><Relationship Id="rId85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WER\FINO\B1997\JURNAL\NOV9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3new\fin_dir\Documents%20and%20Settings\soa\Local%20Settings\Temporary%20Internet%20Files\OLK63\OLD\EXCEL\FORM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TEMP\mapping_2003_final%20draf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3new\fin_dir\Documents%20and%20Settings\soa\Local%20Settings\Temporary%20Internet%20Files\OLK63\I%20A%20S\2005\&#1052;&#1057;&#1060;&#1054;2005\Subsidiaries\&#1043;&#1083;&#1086;&#1073;&#1072;&#1083;&#1058;&#1077;&#1083;\Working%20adjustments\GT_RST_Model_8_mnths_2005_FAR%20revis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s.bashtel.ru\Documents%20and%20Settings\p.kulyapin\&#1056;&#1072;&#1073;&#1086;&#1095;&#1080;&#1081;%20&#1089;&#1090;&#1086;&#1083;\12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s.bashtel.ru\Documents%20and%20Settings\ymurashkin\&#1052;&#1086;&#1080;%20&#1076;&#1086;&#1082;&#1091;&#1084;&#1077;&#1085;&#1090;&#1099;\&#1040;&#1088;&#1093;&#1080;&#1074;\CF%20to%20Comshare\&#1057;F_unifica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s.bashtel.ru\Documents%20and%20Settings\p.kulyapin\&#1056;&#1072;&#1073;&#1086;&#1095;&#1080;&#1081;%20&#1089;&#1090;&#1086;&#1083;\&#1055;&#1088;&#1086;&#1074;&#1086;&#1076;&#1082;&#1080;%20&#1044;%2090.54.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7.107.221.97\users\&#1056;&#1058;&#1050;&#1086;&#1084;&#1084;\&#1056;&#1072;&#1073;&#1086;&#1095;&#1072;&#1103;%20&#1073;&#1102;&#1076;&#1078;&#1077;&#1090;\&#1041;&#1102;&#1076;&#1078;&#1077;&#1090;%20&#1044;&#1086;&#1095;&#1077;&#1082;\&#1041;&#1102;&#1076;&#1078;&#1077;&#1090;%20&#1041;&#1040;&#1064;&#1056;&#1090;&#1082;&#1086;&#1084;&#1084;%202008&#1075;v6_f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NTY\Files\EPZI\&#1045;&#1055;&#1047;&#1048;_&#1057;&#1074;&#1103;&#1079;&#1100;&#1080;&#1085;&#1074;&#1077;&#1089;&#1090;\_&#1052;&#1086;&#1076;&#1077;&#1083;&#1100;&#1055;&#1077;&#1088;&#1077;&#1082;&#1083;&#1072;&#1076;&#1082;&#1080;\CF\CF_Artelecom_2Q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lysis\users\finance\&#1041;&#1102;&#1076;&#1078;&#1077;&#1090;&#1099;%20&#1056;&#1058;&#1050;&#1086;&#1084;&#1084;\2008%20Budget\2008%20RTComm%20Budget%20Final\work\net%20drive\bp06\rev06%20PS_Grp%20v0_4_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7.107.221.97\users\Documents%20and%20Settings\n.lipina\Local%20Settings\Temporary%20Internet%20Files\OLK5A\BackBone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7.107.221.97\users\&#1056;&#1058;&#1050;\&#1056;&#1058;&#1050;_&#1076;&#1086;&#1082;&#1091;&#1084;&#1077;&#1085;&#1090;&#1099;_2\&#1056;&#1057;&#1041;&#1059;\FINO\B1996\CASH_COS\S70_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hange\users\Documents%20and%20Settings\P.Sokolov\Local%20Settings\Temp\&#1042;&#1088;&#1077;&#1084;&#1077;&#1085;&#1085;&#1072;&#1103;%20&#1087;&#1072;&#1087;&#1082;&#1072;%201%20&#1076;&#1083;&#1103;%20Consol112%20audited.zip\Mydoc\Vimpelcom\2Q1997\CONSO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t_server3\Users\Documents%20and%20Settings\M.Chikunov\&#1052;&#1086;&#1080;%20&#1076;&#1086;&#1082;&#1091;&#1084;&#1077;&#1085;&#1090;&#1099;\Budgets_mai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fileserver$\Documents%20and%20Settings\zhurikhina\Local%20Settings\Temporary%20Internet%20Files\OLK1A\&#1041;&#1102;&#1076;&#1078;&#1077;&#1090;-ads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Volumes\My%20Passport\&#1056;&#1058;&#1050;\&#1040;&#1085;&#1090;&#1072;&#1088;&#1077;&#1089;\Business%20Planner1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1998\Jurnal\Jan_9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man\c\My%20documents\My\NLbpcomplex(corrected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eron\user\Documents%20and%20Settings\M.Gerasimova\&#1052;&#1086;&#1080;%20&#1076;&#1086;&#1082;&#1091;&#1084;&#1077;&#1085;&#1090;&#1099;\2004%20Direct%20cos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nty\Files\BUDGET_BE\&#1055;&#1051;&#1040;&#1053;_&#1041;&#1045;_2003\PLESECK\PLAN_FP12_2003_&#1091;&#1090;&#1074;.9.01.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s.bashtel.ru\My\A-deals\Gazprom%20CF\NGHK\Excel%20files\NGChC_fin_model_30_04_04_lv_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eron\user\&#1041;&#1102;&#1076;&#1078;&#1077;&#1090;&#1099;%20&#1087;&#1088;&#1086;&#1077;&#1082;&#1090;&#1086;&#1074;\&#1050;&#1072;&#1079;&#1085;&#1072;&#1095;&#1077;&#1081;&#1089;&#1090;&#1074;&#1086;\&#1041;&#1102;&#1076;&#1078;&#1077;&#1090;%20&#1060;&#10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1997\JURNAL\DEC1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hange\users\PMO\&#1050;&#1072;&#1079;&#1085;&#1072;&#1095;&#1077;&#1081;&#1089;&#1090;&#1074;&#1086;\&#1041;&#1102;&#1076;&#1078;&#1077;&#1090;%20&#1087;&#1088;&#1086;&#1077;&#1082;&#1090;&#1072;\&#1055;&#1088;&#1086;&#1077;&#1082;&#1090;%20&#1073;&#1102;&#1076;&#1078;&#1077;&#1090;&#1072;%20%20&#1060;&#1050;%20(&#1086;&#1089;&#1085;&#1086;&#1074;&#1085;&#1086;&#1081;)%20&#1089;%20&#1091;&#1095;&#1077;&#1090;&#1086;&#1084;%20&#1058;&#104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01c_.xlt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s.bashtel.ru\A-Deals\Prospects&amp;Pending\Gazprom\Nadymgazprom\Medvezie\Excel%20files\SGNS_model_read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7.107.221.97\users\GVC97\F65\F65_97G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ndep:224/sites/Budget/Budgets/2010/Final/PL_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lysis\users\Documents%20and%20Settings\KSmirnov\Local%20Settings\Temporary%20Internet%20Files\OLK1EA7\tmp\tmp\171104\&#1055;&#1088;&#1080;&#1083;&#1086;&#1078;&#1077;&#1085;&#1080;&#1077;%202%20&#1041;&#1102;&#1076;&#1078;&#1077;&#1090;_171104_v2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lysis\users\&#1041;&#1102;&#1076;&#1078;&#1077;&#1090;_171104_v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s.bashtel.ru\sites\Budget\Budgets\2010_Correction\Final\PL_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fileserver$\My\A-deals\Gazprom%20CF\NGHK\Excel%20files\NGChC_fin_model_30_04_04_lv_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WER\FINO\FINO\B1996\MUSOR\JAN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SHARE-OLD\Shared\Documents%20and%20Settings\shayikova\My%20Documents\SVI\Restatement_SVI_74\Restatement_SVI_7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eron\user\&#1041;&#1102;&#1076;&#1078;&#1077;&#1090;&#1099;%20&#1087;&#1088;&#1086;&#1077;&#1082;&#1090;&#1086;&#1074;\&#1056;&#1086;&#1089;&#1089;&#1074;&#1103;&#1079;&#1100;&#1085;&#1072;&#1076;&#1079;&#1086;&#1088;\&#1041;&#1102;&#1076;&#1078;&#1077;&#1090;%20&#1060;&#1057;&#1053;&#1057;%20last%20ver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NO\ACCOUNT\APRI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7.107.221.97\users\&#1052;&#1086;&#1080;%20&#1076;&#1086;&#1082;&#1091;&#1084;&#1077;&#1085;&#1090;&#1099;\F65_01\Vsego\f65_9m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is\NET\My\SPT\Budget%2098\bp9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T_SERVER\Users\&#1052;&#1086;&#1080;%20&#1076;&#1086;&#1082;&#1091;&#1084;&#1077;&#1085;&#1090;&#1099;\Laptop\&#1052;&#1086;&#1080;%20&#1076;&#1086;&#1082;&#1091;&#1084;&#1077;&#1085;&#1090;&#1099;\SPT\Flash%202000\Flash052000\Bp2000estMa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84\work\Documents%20and%20Settings\o.streltsova\&#1056;&#1072;&#1073;&#1086;&#1095;&#1080;&#1081;%20&#1089;&#1090;&#1086;&#1083;\&#1042;&#1077;&#1088;&#1089;&#1080;&#1103;%203%20(&#1072;&#1082;&#1094;&#1080;&#1086;&#1085;&#1077;&#1088;&#1072;&#1084;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7.107.221.122\&#1086;&#1073;&#1084;&#1077;&#1085;_&#1073;&#1091;&#1093;&#1075;&#1072;&#1083;&#1090;&#1077;&#1088;&#1080;&#1103;\Documents%20and%20Settings\s.shurov\&#1052;&#1086;&#1080;%20&#1076;&#1086;&#1082;&#1091;&#1084;&#1077;&#1085;&#1090;&#1099;\&#1056;&#1058;&#1050;&#1054;&#1052;\RTComm.RU\Management%20Report\2005\Quarterly\2005%204Q\2005%201Q%20Revision%20PL%20corr%20Dim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7.107.221.122\&#1086;&#1073;&#1084;&#1077;&#1085;_&#1073;&#1091;&#1093;&#1075;&#1072;&#1083;&#1090;&#1077;&#1088;&#1080;&#1103;\Documents%20and%20Settings\d.medvedko\&#1052;&#1086;&#1080;%20&#1076;&#1086;&#1082;&#1091;&#1084;&#1077;&#1085;&#1090;&#1099;\Work\RTComm\2005\2005%202Q%20Revision\2005%202Q%20Revision%20P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7.107.221.122\&#1086;&#1073;&#1084;&#1077;&#1085;_&#1073;&#1091;&#1093;&#1075;&#1072;&#1083;&#1090;&#1077;&#1088;&#1080;&#1103;\Documents%20and%20Settings\s.shurov\&#1052;&#1086;&#1080;%20&#1076;&#1086;&#1082;&#1091;&#1084;&#1077;&#1085;&#1090;&#1099;\&#1056;&#1058;&#1050;&#1054;&#1052;\RTComm.RU\Management%20Report\2005\Quarterly\2005%204Q\2005%203Q%20Revision%20PL%20al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nty\Files\BUDGET_AC\PLAN_ARTELEKOM_2002+&#1092;&#1072;&#1082;&#1090;_&#1056;&#1072;&#1073;&#1086;&#1095;&#1080;&#108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7.107.221.97\users\&#1052;&#1086;&#1080;%20&#1076;&#1086;&#1082;&#1091;&#1084;&#1077;&#1085;&#1090;&#1099;\F65_01\Vsego\Vsego\Vsego\1pg_00_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7.107.221.97\users\&#1056;&#1058;&#1050;\&#1056;&#1058;&#1050;_&#1076;&#1086;&#1082;&#1091;&#1084;&#1077;&#1085;&#1090;&#1099;_2\&#1056;&#1057;&#1041;&#1059;\FINO\B1996\CASH_COS\JAN9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s.bashtel.ru\Documents%20and%20Settings\l.lyashenko\Local%20Settings\Temporary%20Internet%20Files\OLK7\&#1041;&#1102;&#1076;&#1078;&#1077;&#1090;%20&#1047;&#1086;&#1085;&#1086;&#1074;&#1072;&#1103;%20&#1089;&#1077;&#1090;&#1100;%20Fina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lysis\users\Documents%20and%20Settings\n.lipina\&#1056;&#1072;&#1073;&#1086;&#1095;&#1080;&#1081;%20&#1089;&#1090;&#1086;&#1083;\&#1057;&#1087;&#1077;&#1094;&#1087;&#1088;&#1086;&#1077;&#1082;&#1090;&#1099;\BackBon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NTY\Files\BUDGET\&#1085;&#1072;%20&#1041;&#1048;&#1050;\&#1041;&#1048;&#1050;_2003\Consolidation_ATKM_2003_&#1091;&#1090;&#1074;_&#1041;&#1048;&#1050;9.01.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NTY\Files\EPZI\&#1045;&#1055;&#1047;&#1048;_&#1057;&#1074;&#1103;&#1079;&#1100;&#1080;&#1085;&#1074;&#1077;&#1089;&#1090;\&#1045;&#1055;&#1047;&#1048;_&#1057;&#1074;&#1103;&#1079;&#1100;&#1080;&#1085;&#1074;&#1077;&#1089;&#1090;_NEW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7.107.221.97\users\Documents%20and%20Settings\s.shurov\&#1052;&#1086;&#1080;%20&#1076;&#1086;&#1082;&#1091;&#1084;&#1077;&#1085;&#1090;&#1099;\Work\RTComm\2006\2006%204Q%20Revision\2006%203Q%20Revision\2006%202Q%20Leasing%20IFR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.shurov\&#1052;&#1086;&#1080;%20&#1076;&#1086;&#1082;&#1091;&#1084;&#1077;&#1085;&#1090;&#1099;\&#1056;&#1058;&#1050;&#1054;&#1052;\RTComm%20Management%20Report\Revenue\2006\2006%201Q\2006%201Q%20Revenue%20Revisio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lysis\users\finance\&#1041;&#1102;&#1076;&#1078;&#1077;&#1090;&#1099;%20&#1056;&#1058;&#1050;&#1086;&#1084;&#1084;\2008%20Budget\2008%20RTComm%20Budget%20Final\&#1050;&#1086;&#1084;&#1084;&#1077;&#1088;&#1095;&#1077;&#1089;&#1082;&#1072;&#1103;%20&#1076;&#1080;&#1088;&#1077;&#1082;&#1094;&#1080;&#1103;\RTComm_Sales_Plan_2008_v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WER\FINO\FINO\B1996\MUSOR\S70_4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t_server3\Users\Finance\Cash%20Budget%202004\Forecast%202004\Forecast%20%202004%20PT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s.bashtel.ru\05_&#1054;&#1040;&#1056;&#1044;&#1047;&#1054;\30_&#1041;&#1070;&#1044;&#1046;&#1045;&#1058;&#1067;\2013\&#1044;&#1047;&#1054;\&#1052;&#1062;%20&#1053;&#1058;&#1058;\&#1073;&#1102;&#1076;&#1078;&#1077;&#1090;%202013_&#1059;&#1058;&#1042;&#1045;&#1056;&#1046;&#1044;&#1045;&#1053;\&#1041;&#1102;&#1076;&#1078;&#1077;&#1090;%202013%20&#1052;&#1062;%20&#1053;&#1058;&#1058;%20(&#1084;&#1086;&#1076;&#1077;&#1083;&#1100;)%2019-11-2012%20final%20capex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s.bashtel.ru\Documents%20and%20Settings\HD_SmolevaMA\Local%20Settings\Temporary%20Internet%20Files\Content.Outlook\W6PUYGRI\Ep2007.03.0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7.107.221.97\users\DOCUME~1\EVGENI~1.UST\LOCALS~1\Temp\Rar$DI15.774141\&#1055;&#1088;&#1080;&#1083;&#1086;&#1078;&#1077;&#1085;&#1080;&#1077;%207.%20&#1055;&#1088;&#1086;&#1075;&#1085;&#1086;&#1079;&#1085;&#1099;&#1081;%20&#1086;&#1090;&#1095;&#1077;&#1090;%20&#1086;%20&#1076;&#1074;&#1080;&#1078;&#1077;&#1085;&#1080;&#1080;%20&#1076;&#1077;&#1085;&#1077;&#1078;&#1085;&#1099;&#1093;%20&#1089;&#1088;&#1077;&#1076;&#1089;&#1090;&#1074;%20&#1076;&#1086;&#1095;&#1077;&#1088;&#1085;&#1077;&#1081;%20&#1082;&#1086;&#1084;&#1087;&#1072;&#1085;&#1080;&#108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_DIR\WORK_DIR\ROSTEL\Internet\My_forecast\&#1058;&#1088;&#1072;&#1092;&#1080;&#1082;_&#1076;&#1086;&#1093;&#1086;&#1076;&#1099;%20&#1056;&#1054;&#1069;&#105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s.bashtel.ru\Documents%20and%20Settings\HD_ZeynalovaEG\Local%20Settings\Temporary%20Internet%20Files\OLK22\&#1045;&#1055;_jan_200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eron\user\DOCUME~1\E2E01~1.STR\LOCALS~1\Temp\bat\LAST\&#1041;&#1102;&#1076;&#1078;&#1077;&#1090;%20&#1042;&#1077;&#1088;&#1089;&#1080;&#1103;%203%20(&#1072;&#1082;&#1094;&#1080;&#1086;&#1085;&#1077;&#1088;&#1072;&#1084;)-&#1040;&#1087;&#1088;&#1077;&#1083;&#1100;0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NTY\Files\BUDGET_2001\&#1055;&#1051;&#1040;&#1053;_&#1041;&#1045;_2002\OGMTS\PLAN_FS07_200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7.107.221.97\users\Documents%20and%20Settings\karpunina\Local%20Settings\Temporary%20Internet%20Files\OLK7B\&#1056;&#1057;&#1044;%20-%202%20&#1082;&#1074;&#1072;&#1088;&#1090;&#1072;&#1083;%202008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nty\Files\BUDGET_BE\&#1055;&#1051;&#1040;&#1053;_&#1041;&#1045;_2003\AU\&#1055;&#1088;&#1086;&#1077;&#1082;&#1090;_&#1073;&#1102;&#1076;&#1078;&#1077;&#1090;_&#1040;&#1059;_2003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s.bashtel.ru\Documents%20and%20Settings\ztr\Local%20Settings\Temporary%20Internet%20Files\Content.IE5\ZKW0LG3U\&#1055;&#1088;&#1080;&#1083;&#1086;&#1078;&#1077;&#1085;&#1080;&#1077;_&#1045;&#1055;&#1047;&#1048;_2003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_DIR\WORK_DIR\ROSTEL\Internet\My_forecast\&#1058;&#1072;&#1088;&#1080;&#1092;&#1099;%20&#1085;&#1072;%20&#1091;&#1089;&#1083;&#1091;&#1075;&#1080;%20&#1048;&#1085;&#1090;&#1077;&#1088;&#1085;&#1077;&#109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7.107.221.97\users\&#1056;&#1058;&#1050;\&#1056;&#1058;&#1050;_&#1076;&#1086;&#1082;&#1091;&#1084;&#1077;&#1085;&#1090;&#1099;_2\&#1056;&#1057;&#1041;&#1059;\FINO\ACCOUNT\NOV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nty\Files\EPZI\&#1056;&#1072;&#1073;&#1086;&#1095;&#1080;&#1081;%20&#1092;&#1072;&#1081;&#1083;\&#1045;&#1055;_1&#1082;&#1074;_2003\EP_1&#1082;&#1074;_2003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nty\Files\EPZI\&#1056;&#1072;&#1073;&#1086;&#1095;&#1080;&#1081;%20&#1092;&#1072;&#1081;&#1083;\&#1045;&#1055;_1&#1082;&#1074;_2003\&#1056;&#1072;&#1073;&#1086;&#1095;&#1080;&#1081;%20&#1092;&#1072;&#1081;&#1083;\&#1056;&#1072;&#1073;&#1086;&#1095;&#1080;&#1081;%20&#1092;&#1072;&#1081;&#1083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lysis\users\DOCUME~1\EVGross\LOCALS~1\Temp\Rar$DI00.469\Documents%20and%20Settings\sotnik\Local%20Settings\Temporary%20Internet%20Files\OLK5E\&#1056;&#1072;&#1089;&#1095;&#1077;&#1090;&#1099;_&#1056;&#1086;&#1089;&#1090;&#1077;&#1083;&#1077;&#1082;&#1086;&#1084;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eron\user\DOCUME~1\E2E01~1.STR\LOCALS~1\Temp\bat\800D00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nty\Files\BUDGET_2001\&#1055;&#1051;&#1040;&#1053;_&#1041;&#1045;_2002\&#1041;&#1102;&#1076;&#1078;&#1077;&#1090;%202002%20&#1057;&#1074;&#1103;&#1079;&#1100;&#1080;&#1085;&#1074;&#1077;&#1089;&#1090;-&#1082;&#1086;&#1088;&#1088;&#1077;&#1082;&#1090;\PLAN_ARTELEKOM_2002_1.03.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is/budget/2009/2009_Correct_1/Final/PL_3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s.bashtel.ru\Documents%20and%20Settings\J.Mirokhin\Local%20Settings\Temporary%20Internet%20Files\OLKA\&#1052;&#1086;&#1076;&#1077;&#1083;&#1100;%20&#1088;&#1072;&#1089;&#1095;&#1077;&#1090;&#1072;%20&#1090;&#1072;&#1088;&#1080;&#1092;&#1085;&#1099;&#1093;%20&#1087;&#1083;&#1072;&#1085;&#1086;&#1074;%20Ver%201.2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nty\Files\BUDGET_BE\&#1055;&#1051;&#1040;&#1053;_&#1041;&#1045;_2003\AU\AU\PLAN_AU00_2003_&#1091;&#1090;&#1074;9.01.03(&#1080;&#1079;&#1084;%20&#1057;&#1047;&#1058;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7.107.221.97\users\DOCUME~1\EVGENI~1.UST\LOCALS~1\Temp\Rar$DI15.774141\&#1064;&#1072;&#1073;&#1083;&#1086;&#1085;&#1099;_PL-&#1087;&#1083;&#1072;&#1085;_&#1042;&#1077;&#1089;&#1090;&#1077;&#1083;&#1082;&#1086;&#1084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7.107.221.97\users\Documents%20and%20Settings\s.shurov\&#1052;&#1086;&#1080;%20&#1076;&#1086;&#1082;&#1091;&#1084;&#1077;&#1085;&#1090;&#1099;\&#1056;&#1058;&#1050;&#1054;&#1052;\&#1041;&#1102;&#1076;&#1078;&#1077;&#1090;%20&#1050;&#1086;&#1084;&#1087;&#1072;&#1085;&#1080;&#1080;\&#1055;&#1088;&#1080;&#1083;&#1086;&#1078;&#1077;&#1085;&#1080;&#1077;%201%20&#1080;%204%20Corporate%20Model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s.bashtel.ru\Documents%20and%20Settings\nord\Local%20Settings\Temporary%20Internet%20Files\Content.IE5\6YXVEPKJ\&#1044;&#1083;&#1103;_&#1051;&#1080;&#1089;&#1090;&#1086;&#1074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nty\Files\Balans%20all\EPZI2001\_SVOD\PZ_latest%20version_28_02_CLIENT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eron\user\&#1052;&#1086;&#1080;%20&#1076;&#1086;&#1082;&#1091;&#1084;&#1077;&#1085;&#1090;&#1099;\rtcomm\&#1041;&#1102;&#1076;&#1078;&#1077;&#1090;_&#1092;&#1080;&#1085;&#1072;&#1083;_050318%20c%20&#1060;&#1057;&#1053;&#1057;%20&#1080;%20&#1060;&#1050;%20&#1085;&#1086;&#1074;%20&#1089;%20&#1056;&#1058;&#1058;&#1053;%20&#1089;%20&#1092;&#1072;&#1082;&#1090;&#1086;&#1084;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s.bashtel.ru\&#1041;&#1102;&#1076;&#1078;&#1077;&#1090;&#1099;%20&#1056;&#1058;&#1050;&#1086;&#1084;&#1084;\2011%20&#1041;&#1102;&#1076;&#1078;&#1077;&#1090;\2011%20Budget%20RT&#1057;OMM%2019112010%20+%20&#1074;&#1085;&#1091;&#1090;&#1088;.%20&#1086;&#1073;&#1086;&#1088;&#1086;&#1090;&#1099;%20(&#1089;&#1086;&#1082;&#1088;.%20&#1074;&#1099;&#1088;&#1091;&#1095;&#1082;&#109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50"/>
      <sheetName val="s10_2"/>
      <sheetName val="Acc.12-1_Ф"/>
      <sheetName val="s71"/>
      <sheetName val="s41_Ф"/>
      <sheetName val="s55_3"/>
      <sheetName val="S64Ф"/>
      <sheetName val="S51_1"/>
      <sheetName val="s10"/>
      <sheetName val="s12"/>
      <sheetName val="s12_2_Ф"/>
      <sheetName val="S20"/>
      <sheetName val="S26"/>
      <sheetName val="s31"/>
      <sheetName val="s31_4"/>
      <sheetName val="s41"/>
      <sheetName val="s46С"/>
      <sheetName val="s46П"/>
      <sheetName val="S46тМ"/>
      <sheetName val="S46_Ф"/>
      <sheetName val="S46тФ"/>
      <sheetName val="s48"/>
      <sheetName val="s50Ф"/>
      <sheetName val="S51_2"/>
      <sheetName val="S51_3"/>
      <sheetName val="S55"/>
      <sheetName val="s60"/>
      <sheetName val="S62_2"/>
      <sheetName val="S64"/>
      <sheetName val="s70"/>
      <sheetName val="s73"/>
      <sheetName val="S76"/>
      <sheetName val="S76 Ф "/>
      <sheetName val="s80_8"/>
      <sheetName val="Balance"/>
      <sheetName val="Acc_12-1_Ф"/>
      <sheetName val="S76_Ф_"/>
      <sheetName val="Лист2"/>
      <sheetName val="Наим.статей"/>
      <sheetName val="Acc_12-1_Ф1"/>
      <sheetName val="S76_Ф_1"/>
      <sheetName val="Acc_12-1_Ф2"/>
      <sheetName val="S76_Ф_2"/>
      <sheetName val="BD_60"/>
      <sheetName val="BD_62"/>
      <sheetName val="BD_76"/>
      <sheetName val="OSV"/>
      <sheetName val="ACT_REP"/>
      <sheetName val="смысловые_группы"/>
      <sheetName val="INDEX"/>
      <sheetName val="Paths"/>
      <sheetName val="MAIN"/>
      <sheetName val="CF_COMPILE"/>
      <sheetName val="names"/>
      <sheetName val="Характеристики_канала"/>
      <sheetName val="Данные"/>
      <sheetName val="Translation"/>
      <sheetName val="COST_ALL"/>
      <sheetName val="Assumptions"/>
      <sheetName val="Sensit"/>
      <sheetName val="form16"/>
      <sheetName val="COMPILE"/>
      <sheetName val="Params"/>
      <sheetName val="LTI_MOV"/>
      <sheetName val="CF_SYS"/>
      <sheetName val="сводная"/>
      <sheetName val="PL-отчет"/>
      <sheetName val="Бюджет_КС_и_Пр_"/>
      <sheetName val="Лист1"/>
      <sheetName val="TRAFFIC_CALC"/>
      <sheetName val="CONTRIBUTION"/>
      <sheetName val="TRAFFIC_PARM"/>
      <sheetName val="X-Rate"/>
      <sheetName val="допущения"/>
      <sheetName val="DIFFERENCE"/>
      <sheetName val="ОСВ"/>
      <sheetName val="X_Rate"/>
      <sheetName val="Codes"/>
      <sheetName val="Информация"/>
      <sheetName val="Выручка_ЭР_2005"/>
      <sheetName val="Уд_веса"/>
      <sheetName val="Доп_инфо"/>
      <sheetName val="S_MAIN"/>
      <sheetName val="ДЗ-МОС"/>
      <sheetName val="Затраты"/>
      <sheetName val="статьи_затрат"/>
      <sheetName val="до_1_05_00"/>
      <sheetName val="Оглавление"/>
      <sheetName val="Курс_на_2006г_"/>
      <sheetName val="CH_ACC"/>
      <sheetName val="Const"/>
      <sheetName val="Задаваемые_параметры"/>
      <sheetName val="Справочники"/>
      <sheetName val="Классиф_"/>
      <sheetName val="PFT_TAX"/>
      <sheetName val="Acc_12-1_Ф3"/>
      <sheetName val="S76_Ф_3"/>
      <sheetName val="Наим_статей"/>
      <sheetName val="s_50_21"/>
      <sheetName val="Data_Sheet"/>
      <sheetName val="s_711"/>
      <sheetName val="Уд_веса1"/>
      <sheetName val="Списки"/>
      <sheetName val="справочник"/>
      <sheetName val="Лист 1"/>
    </sheetNames>
    <sheetDataSet>
      <sheetData sheetId="0" refreshError="1">
        <row r="1">
          <cell r="BK1">
            <v>363786</v>
          </cell>
          <cell r="BL1">
            <v>881100</v>
          </cell>
        </row>
        <row r="6">
          <cell r="BK6">
            <v>363786</v>
          </cell>
        </row>
        <row r="7">
          <cell r="BK7">
            <v>517314</v>
          </cell>
          <cell r="BL7">
            <v>881100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Menu3"/>
      <sheetName val="123"/>
      <sheetName val="MainBasa"/>
      <sheetName val="Numer"/>
      <sheetName val="Forma"/>
      <sheetName val="Module1"/>
      <sheetName val="s50"/>
      <sheetName val="2.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3">
          <cell r="C3" t="str">
            <v>Фамилия</v>
          </cell>
          <cell r="D3" t="str">
            <v>Имя</v>
          </cell>
          <cell r="E3" t="str">
            <v>Отчество</v>
          </cell>
          <cell r="H3" t="str">
            <v>Дата рождения</v>
          </cell>
          <cell r="I3" t="str">
            <v>Паспортные данные</v>
          </cell>
          <cell r="L3" t="str">
            <v>Адрес</v>
          </cell>
        </row>
        <row r="4">
          <cell r="I4" t="str">
            <v>Вид документа</v>
          </cell>
          <cell r="J4" t="str">
            <v>Серия</v>
          </cell>
          <cell r="K4" t="str">
            <v>Номер</v>
          </cell>
        </row>
        <row r="5">
          <cell r="A5">
            <v>1</v>
          </cell>
          <cell r="C5" t="str">
            <v xml:space="preserve">Чапчаев </v>
          </cell>
          <cell r="D5" t="str">
            <v>Андрей</v>
          </cell>
          <cell r="E5" t="str">
            <v>Анатольевич</v>
          </cell>
          <cell r="H5" t="str">
            <v>18,04,60</v>
          </cell>
          <cell r="I5" t="str">
            <v>Паспорт</v>
          </cell>
          <cell r="J5" t="str">
            <v>VII-МЮ выдан 66 о/м г,Москвы 08.10.76г.</v>
          </cell>
          <cell r="K5">
            <v>567055</v>
          </cell>
          <cell r="L5" t="str">
            <v>г,Москва,ул.7-я Парковая,16-2-195</v>
          </cell>
        </row>
        <row r="6">
          <cell r="A6">
            <v>2</v>
          </cell>
          <cell r="C6" t="str">
            <v>Кислова</v>
          </cell>
          <cell r="D6" t="str">
            <v xml:space="preserve">Татьяна </v>
          </cell>
          <cell r="E6" t="str">
            <v>Константиновна</v>
          </cell>
          <cell r="H6" t="str">
            <v>21.11.48</v>
          </cell>
          <cell r="I6" t="str">
            <v>Паспорт</v>
          </cell>
          <cell r="J6" t="str">
            <v>XVIII-МЮ выдан 48 о/м г,Москвы 20.02.79г.</v>
          </cell>
          <cell r="K6">
            <v>699530</v>
          </cell>
          <cell r="L6" t="str">
            <v>г,Москва,Ленинградский пр-т ,74-1-236</v>
          </cell>
        </row>
        <row r="7">
          <cell r="A7">
            <v>3</v>
          </cell>
          <cell r="C7" t="str">
            <v>Качалин</v>
          </cell>
          <cell r="D7" t="str">
            <v xml:space="preserve">Юрий </v>
          </cell>
          <cell r="E7" t="str">
            <v>Федорович</v>
          </cell>
          <cell r="H7" t="str">
            <v>11.03.68</v>
          </cell>
          <cell r="I7" t="str">
            <v>Паспорт</v>
          </cell>
          <cell r="J7" t="str">
            <v>XXX-МЮ выдан 41 о/м г.Москвы 04.04.84</v>
          </cell>
          <cell r="K7">
            <v>733139</v>
          </cell>
          <cell r="L7" t="str">
            <v>г,Москва,Пролетарский пр-т ,41-103</v>
          </cell>
        </row>
        <row r="8">
          <cell r="A8">
            <v>4</v>
          </cell>
          <cell r="C8" t="str">
            <v>Береснев</v>
          </cell>
          <cell r="D8" t="str">
            <v>Александр</v>
          </cell>
          <cell r="E8" t="str">
            <v>Сергеевич</v>
          </cell>
          <cell r="H8" t="str">
            <v>14.08.49</v>
          </cell>
          <cell r="I8" t="str">
            <v>Паспорт</v>
          </cell>
          <cell r="J8" t="str">
            <v>XXVI-МЮ выдан 143 о/м г.Москвы 07.05.80</v>
          </cell>
          <cell r="K8">
            <v>537618</v>
          </cell>
          <cell r="L8" t="str">
            <v>г,Москва,ул.Стандартная,3-20</v>
          </cell>
        </row>
        <row r="9">
          <cell r="A9">
            <v>5</v>
          </cell>
          <cell r="C9" t="str">
            <v>Васюкова</v>
          </cell>
          <cell r="D9" t="str">
            <v>Елена</v>
          </cell>
          <cell r="E9" t="str">
            <v>Валентиновна</v>
          </cell>
          <cell r="H9" t="str">
            <v>10.02.47</v>
          </cell>
          <cell r="I9" t="str">
            <v>Паспорт</v>
          </cell>
          <cell r="J9" t="str">
            <v>XXII-МЮ выдан 93 о/м г.Москвы 07.12.78</v>
          </cell>
          <cell r="K9">
            <v>570011</v>
          </cell>
          <cell r="L9" t="str">
            <v>г,Москва,1-й Войковский пр-д,4-2-75</v>
          </cell>
        </row>
        <row r="10">
          <cell r="A10">
            <v>6</v>
          </cell>
          <cell r="C10" t="str">
            <v xml:space="preserve">Кузина </v>
          </cell>
          <cell r="D10" t="str">
            <v>Татьяна</v>
          </cell>
          <cell r="E10" t="str">
            <v>Юрьевна</v>
          </cell>
          <cell r="H10" t="str">
            <v>26.02.72</v>
          </cell>
          <cell r="I10" t="str">
            <v>Паспорт</v>
          </cell>
          <cell r="J10" t="str">
            <v>II-СБ выдан 21 о/м г.Москвы 06.04.88</v>
          </cell>
          <cell r="K10">
            <v>601108</v>
          </cell>
          <cell r="L10" t="str">
            <v>г,Москва,ул.Малахитовая,13-1-68</v>
          </cell>
        </row>
        <row r="11">
          <cell r="A11">
            <v>7</v>
          </cell>
          <cell r="C11" t="str">
            <v xml:space="preserve">Прозоровская </v>
          </cell>
          <cell r="D11" t="str">
            <v>Екатерина</v>
          </cell>
          <cell r="E11" t="str">
            <v>Анатольевна</v>
          </cell>
          <cell r="H11" t="str">
            <v>25.03.73</v>
          </cell>
          <cell r="I11" t="str">
            <v>Паспорт</v>
          </cell>
          <cell r="J11" t="str">
            <v>II-СБ выдан 11 о/м г.Москвы 24.05.89</v>
          </cell>
          <cell r="K11">
            <v>681232</v>
          </cell>
          <cell r="L11" t="str">
            <v>г,Москва,ул.Яблочкова,25-4-53</v>
          </cell>
        </row>
        <row r="12">
          <cell r="A12">
            <v>8</v>
          </cell>
          <cell r="C12" t="str">
            <v xml:space="preserve">Наумова </v>
          </cell>
          <cell r="D12" t="str">
            <v>Ольга</v>
          </cell>
          <cell r="E12" t="str">
            <v>Владимировна</v>
          </cell>
          <cell r="H12" t="str">
            <v>30.06.60</v>
          </cell>
          <cell r="I12" t="str">
            <v>Паспорт</v>
          </cell>
          <cell r="J12" t="str">
            <v>VI-МЮ выдан 09 о/м г.Москвы 25.11.76</v>
          </cell>
          <cell r="K12">
            <v>505433</v>
          </cell>
          <cell r="L12" t="str">
            <v>г,Москва,Славянский б-р,1-79</v>
          </cell>
        </row>
        <row r="13">
          <cell r="A13">
            <v>9</v>
          </cell>
          <cell r="C13" t="str">
            <v xml:space="preserve">Карначева </v>
          </cell>
          <cell r="D13" t="str">
            <v>Ирина</v>
          </cell>
          <cell r="E13" t="str">
            <v>Витальевна</v>
          </cell>
          <cell r="H13" t="str">
            <v>25.01.72</v>
          </cell>
          <cell r="I13" t="str">
            <v>Паспорт</v>
          </cell>
          <cell r="J13" t="str">
            <v>II-СБ выдан 132 о/м г.Москвы 03.05.88</v>
          </cell>
          <cell r="K13">
            <v>539383</v>
          </cell>
          <cell r="L13" t="str">
            <v>г,Москва,ул.Маршала Соколовского,11-2-32</v>
          </cell>
        </row>
        <row r="14">
          <cell r="A14">
            <v>10</v>
          </cell>
          <cell r="C14" t="str">
            <v>Жирухина</v>
          </cell>
          <cell r="D14" t="str">
            <v>Татьяна</v>
          </cell>
          <cell r="E14" t="str">
            <v>Анатольевна</v>
          </cell>
          <cell r="H14" t="str">
            <v>12.05.72</v>
          </cell>
          <cell r="I14" t="str">
            <v>Паспорт</v>
          </cell>
          <cell r="J14" t="str">
            <v>VIII-СБ выдан о/м МО "Ростокино" г.Москвы  05.09.96</v>
          </cell>
          <cell r="K14">
            <v>665396</v>
          </cell>
          <cell r="L14" t="str">
            <v>г,Москва,пр-т Вернадского,9-607</v>
          </cell>
        </row>
        <row r="15">
          <cell r="A15">
            <v>11</v>
          </cell>
          <cell r="C15" t="str">
            <v>Груздев</v>
          </cell>
          <cell r="D15" t="str">
            <v xml:space="preserve">Андрей </v>
          </cell>
          <cell r="E15" t="str">
            <v>Валентинович</v>
          </cell>
          <cell r="H15" t="str">
            <v>17.01.62</v>
          </cell>
          <cell r="I15" t="str">
            <v>Паспорт</v>
          </cell>
          <cell r="J15" t="str">
            <v>XVI-МЮ выдан 77 о/м г.Москвы 17.10.78</v>
          </cell>
          <cell r="K15">
            <v>629672</v>
          </cell>
          <cell r="L15" t="str">
            <v>г.Москва,Алтуфьевское ш.,18-122</v>
          </cell>
        </row>
        <row r="16">
          <cell r="A16">
            <v>12</v>
          </cell>
          <cell r="C16" t="str">
            <v xml:space="preserve">Веселко </v>
          </cell>
          <cell r="D16" t="str">
            <v>Игорь</v>
          </cell>
          <cell r="E16" t="str">
            <v>Васильевич</v>
          </cell>
          <cell r="I16" t="str">
            <v>Паспорт</v>
          </cell>
          <cell r="J16" t="str">
            <v>XX-ИК</v>
          </cell>
          <cell r="K16">
            <v>576337</v>
          </cell>
          <cell r="L16" t="str">
            <v>МО г.Люберцы, ул.Шевлякова,23-50</v>
          </cell>
        </row>
        <row r="17">
          <cell r="A17">
            <v>13</v>
          </cell>
          <cell r="C17" t="str">
            <v>Ивушкин</v>
          </cell>
          <cell r="D17" t="str">
            <v>Андрей</v>
          </cell>
          <cell r="E17" t="str">
            <v>Николаевич</v>
          </cell>
          <cell r="I17" t="str">
            <v>Паспорт</v>
          </cell>
          <cell r="J17" t="str">
            <v>XIX-МЮ</v>
          </cell>
          <cell r="K17">
            <v>515427</v>
          </cell>
          <cell r="L17" t="str">
            <v>г.Москва, пос.Северный,9-я линия,7-76</v>
          </cell>
        </row>
        <row r="18">
          <cell r="A18">
            <v>14</v>
          </cell>
          <cell r="C18" t="str">
            <v>Парамонов</v>
          </cell>
          <cell r="D18" t="str">
            <v>Сергей</v>
          </cell>
          <cell r="E18" t="str">
            <v>Васильевич</v>
          </cell>
          <cell r="H18" t="str">
            <v>20.07.66</v>
          </cell>
          <cell r="I18" t="str">
            <v>Паспорт</v>
          </cell>
          <cell r="J18" t="str">
            <v>XXII-ИК выдан Ашукинским о/м ОВД Пушкинского горисполкома МО 23.12.82</v>
          </cell>
          <cell r="K18">
            <v>732909</v>
          </cell>
          <cell r="L18" t="str">
            <v>МО,Пушкинский р-он,п.Софрино,ул.Сетевая,4-45</v>
          </cell>
        </row>
        <row r="19">
          <cell r="A19">
            <v>15</v>
          </cell>
          <cell r="C19" t="str">
            <v>Исаченков</v>
          </cell>
          <cell r="D19" t="str">
            <v>Сергей</v>
          </cell>
          <cell r="E19" t="str">
            <v>Ни колаевич</v>
          </cell>
          <cell r="H19" t="str">
            <v>06.11.1967</v>
          </cell>
          <cell r="I19" t="str">
            <v>паспорт</v>
          </cell>
          <cell r="J19" t="str">
            <v>V-МП</v>
          </cell>
          <cell r="K19">
            <v>527457</v>
          </cell>
          <cell r="L19" t="str">
            <v>г.Смоленск, ул. М.Соколовского, 16-205</v>
          </cell>
        </row>
        <row r="20">
          <cell r="A20">
            <v>16</v>
          </cell>
          <cell r="C20" t="str">
            <v>Боричев</v>
          </cell>
          <cell r="D20" t="str">
            <v>Владимир</v>
          </cell>
          <cell r="E20" t="str">
            <v>Александрович</v>
          </cell>
          <cell r="I20" t="str">
            <v>Паспорт</v>
          </cell>
          <cell r="J20" t="str">
            <v>V-СБ</v>
          </cell>
          <cell r="K20" t="str">
            <v>611567 выд.73 о/м г.Москвы</v>
          </cell>
          <cell r="L20" t="str">
            <v>107147,г.Москва, Открытое шоссе, д.27, кв.38</v>
          </cell>
        </row>
        <row r="21">
          <cell r="A21">
            <v>17</v>
          </cell>
          <cell r="C21" t="str">
            <v>Тимофеева</v>
          </cell>
          <cell r="D21" t="str">
            <v>Алла</v>
          </cell>
          <cell r="E21" t="str">
            <v>Валентиновна</v>
          </cell>
          <cell r="H21" t="str">
            <v>12.05.56</v>
          </cell>
          <cell r="I21" t="str">
            <v>Паспорт</v>
          </cell>
          <cell r="J21" t="str">
            <v>XVIII-ИК выдан 02 о/м УВД Подольского гориспокома г.Подольска 08.07.80</v>
          </cell>
          <cell r="K21">
            <v>533119</v>
          </cell>
          <cell r="L21" t="str">
            <v>МО,г.Подольск,ул.Парковая,57-4</v>
          </cell>
        </row>
        <row r="22">
          <cell r="A22">
            <v>18</v>
          </cell>
          <cell r="C22" t="str">
            <v>Крысанов</v>
          </cell>
          <cell r="D22" t="str">
            <v>Андрей</v>
          </cell>
          <cell r="E22" t="str">
            <v>Владимирович</v>
          </cell>
          <cell r="I22" t="str">
            <v>Паспорт</v>
          </cell>
          <cell r="J22" t="str">
            <v>VI-СБ</v>
          </cell>
          <cell r="K22">
            <v>622813</v>
          </cell>
          <cell r="L22" t="str">
            <v>125502, г.Москва, ул.Лавочкина 52-176</v>
          </cell>
        </row>
        <row r="23">
          <cell r="A23">
            <v>19</v>
          </cell>
          <cell r="C23" t="str">
            <v>Воронина</v>
          </cell>
          <cell r="D23" t="str">
            <v>Надежда</v>
          </cell>
          <cell r="E23" t="str">
            <v>Анатольевна</v>
          </cell>
          <cell r="H23" t="str">
            <v>06.05.63</v>
          </cell>
          <cell r="I23" t="str">
            <v>Паспорт</v>
          </cell>
          <cell r="J23" t="str">
            <v>XXIV-ИК выдан Нахабинским о/м ОВД Красногорского горисполкома МО 23.09.84</v>
          </cell>
          <cell r="K23">
            <v>667841</v>
          </cell>
          <cell r="L23" t="str">
            <v>МО, пос.Нахабино,  ул. Центральная, 45</v>
          </cell>
        </row>
        <row r="24">
          <cell r="A24">
            <v>20</v>
          </cell>
          <cell r="C24" t="str">
            <v>Ерусова</v>
          </cell>
          <cell r="D24" t="str">
            <v>Клавдия</v>
          </cell>
          <cell r="E24" t="str">
            <v>Васильевна</v>
          </cell>
          <cell r="H24" t="str">
            <v>30.05.33</v>
          </cell>
          <cell r="I24" t="str">
            <v>Паспорт</v>
          </cell>
          <cell r="J24" t="str">
            <v>XXVI-МЮ выдан 23 о/м г.Москвы 17.07.80</v>
          </cell>
          <cell r="K24">
            <v>735765</v>
          </cell>
          <cell r="L24" t="str">
            <v>г.Москва, Туристская ул., д22/2, кв 289</v>
          </cell>
        </row>
        <row r="25">
          <cell r="A25">
            <v>21</v>
          </cell>
          <cell r="C25" t="str">
            <v>Никонова</v>
          </cell>
          <cell r="D25" t="str">
            <v>Раиса</v>
          </cell>
          <cell r="E25" t="str">
            <v>Ивановна</v>
          </cell>
          <cell r="H25" t="str">
            <v>19.06.39</v>
          </cell>
          <cell r="I25" t="str">
            <v>Паспорт</v>
          </cell>
          <cell r="J25" t="str">
            <v>XII-МЮ выдан 48 о/м г.Москвы 04.03.78</v>
          </cell>
          <cell r="K25">
            <v>599358</v>
          </cell>
          <cell r="L25" t="str">
            <v>г.Москва, ул. адмирала Макарова, 45-174</v>
          </cell>
        </row>
        <row r="26">
          <cell r="A26">
            <v>22</v>
          </cell>
          <cell r="C26" t="str">
            <v>Пахомов</v>
          </cell>
          <cell r="D26" t="str">
            <v>Сергей</v>
          </cell>
          <cell r="E26" t="str">
            <v>Иванович</v>
          </cell>
          <cell r="I26" t="str">
            <v>Паспорт</v>
          </cell>
          <cell r="J26" t="str">
            <v>XXVII-МЮ</v>
          </cell>
          <cell r="K26">
            <v>639953</v>
          </cell>
          <cell r="L26" t="str">
            <v>г.Москва, Новоясеневский пр-т, д16, кор. 1, кв.677</v>
          </cell>
        </row>
        <row r="27">
          <cell r="A27">
            <v>23</v>
          </cell>
          <cell r="C27" t="str">
            <v>Акмурзаев</v>
          </cell>
          <cell r="D27" t="str">
            <v>Евгений</v>
          </cell>
          <cell r="E27" t="str">
            <v>Алавдинович</v>
          </cell>
          <cell r="I27" t="str">
            <v>Паспорт</v>
          </cell>
          <cell r="J27" t="str">
            <v>IIIII-ПК</v>
          </cell>
          <cell r="K27">
            <v>75951</v>
          </cell>
          <cell r="L27" t="str">
            <v>г.Москва, ул. Приорова, 11-40</v>
          </cell>
        </row>
        <row r="28">
          <cell r="A28">
            <v>24</v>
          </cell>
          <cell r="C28" t="str">
            <v>Савельев</v>
          </cell>
          <cell r="D28" t="str">
            <v>Сергей</v>
          </cell>
          <cell r="E28" t="str">
            <v>Петрович</v>
          </cell>
          <cell r="I28" t="str">
            <v>Паспорт</v>
          </cell>
          <cell r="J28" t="str">
            <v>IIII-ПЧ</v>
          </cell>
          <cell r="K28" t="str">
            <v>016451</v>
          </cell>
          <cell r="L28" t="str">
            <v>г.Москва, ул. Маршала Федоренко, 14-1-19</v>
          </cell>
        </row>
        <row r="29">
          <cell r="A29">
            <v>25</v>
          </cell>
          <cell r="C29" t="str">
            <v>Петроченко</v>
          </cell>
          <cell r="D29" t="str">
            <v>Дмитрий</v>
          </cell>
          <cell r="E29" t="str">
            <v>Григорьевич</v>
          </cell>
          <cell r="I29" t="str">
            <v>Паспорт</v>
          </cell>
          <cell r="J29" t="str">
            <v>III-ПЭ</v>
          </cell>
          <cell r="K29" t="str">
            <v>011589</v>
          </cell>
          <cell r="L29" t="str">
            <v>г.Москва, ул. Новопесочная, 19/10-156</v>
          </cell>
        </row>
        <row r="30">
          <cell r="A30">
            <v>26</v>
          </cell>
          <cell r="C30" t="str">
            <v>Сушков</v>
          </cell>
          <cell r="D30" t="str">
            <v>Олег</v>
          </cell>
          <cell r="E30" t="str">
            <v>Владимирович</v>
          </cell>
          <cell r="I30" t="str">
            <v>Паспорт</v>
          </cell>
          <cell r="J30" t="str">
            <v>III-ПЭ</v>
          </cell>
          <cell r="K30" t="str">
            <v>011557</v>
          </cell>
          <cell r="L30" t="str">
            <v>г.Москва, 5-й Новоподмосковный   пер., 3-а-4</v>
          </cell>
        </row>
        <row r="31">
          <cell r="A31">
            <v>27</v>
          </cell>
          <cell r="C31" t="str">
            <v>Кошель</v>
          </cell>
          <cell r="D31" t="str">
            <v>Валерий</v>
          </cell>
          <cell r="E31" t="str">
            <v>Алексеевич</v>
          </cell>
          <cell r="I31" t="str">
            <v>Паспорт</v>
          </cell>
          <cell r="J31" t="str">
            <v>III-ПИ</v>
          </cell>
          <cell r="K31">
            <v>37923</v>
          </cell>
          <cell r="L31" t="str">
            <v>г.Москва, ул. Шолохова, 26-89</v>
          </cell>
        </row>
        <row r="32">
          <cell r="A32">
            <v>28</v>
          </cell>
          <cell r="C32" t="str">
            <v>Кнутов</v>
          </cell>
          <cell r="H32" t="str">
            <v>16.02.1964</v>
          </cell>
          <cell r="I32" t="str">
            <v>уд. личности</v>
          </cell>
          <cell r="J32" t="str">
            <v>ПУ</v>
          </cell>
          <cell r="K32">
            <v>16158</v>
          </cell>
          <cell r="L32" t="str">
            <v>М.О. Ногатинский р-н пос. Купавна Микрорайон, 4-6</v>
          </cell>
        </row>
        <row r="33">
          <cell r="A33">
            <v>29</v>
          </cell>
          <cell r="C33" t="str">
            <v>Бурага</v>
          </cell>
          <cell r="D33" t="str">
            <v>Андрей</v>
          </cell>
          <cell r="E33" t="str">
            <v>Тимофеевич</v>
          </cell>
          <cell r="I33" t="str">
            <v>Паспорт</v>
          </cell>
          <cell r="J33" t="str">
            <v>IIII-ПЭ</v>
          </cell>
          <cell r="K33">
            <v>11525</v>
          </cell>
          <cell r="L33" t="str">
            <v>МО, г.Реутово-6 , ул.Комсомольская, 24-8</v>
          </cell>
        </row>
        <row r="34">
          <cell r="A34">
            <v>30</v>
          </cell>
          <cell r="C34" t="str">
            <v>Загородний</v>
          </cell>
          <cell r="H34" t="str">
            <v>01.03.1959</v>
          </cell>
          <cell r="I34" t="str">
            <v>уд. личности</v>
          </cell>
          <cell r="J34" t="str">
            <v>ПЧ</v>
          </cell>
          <cell r="K34">
            <v>5999</v>
          </cell>
          <cell r="L34" t="str">
            <v>г.Москва, ул.Чечерина, 8-1-5</v>
          </cell>
        </row>
        <row r="35">
          <cell r="A35">
            <v>31</v>
          </cell>
          <cell r="C35" t="str">
            <v>Козлов</v>
          </cell>
          <cell r="I35" t="str">
            <v>Паспорт</v>
          </cell>
        </row>
        <row r="36">
          <cell r="A36">
            <v>32</v>
          </cell>
          <cell r="C36" t="str">
            <v>Игнатов</v>
          </cell>
          <cell r="D36" t="str">
            <v>Владимир</v>
          </cell>
          <cell r="E36" t="str">
            <v>Владимирович</v>
          </cell>
          <cell r="H36" t="str">
            <v>13.07.49</v>
          </cell>
          <cell r="I36" t="str">
            <v>Паспорт</v>
          </cell>
          <cell r="J36" t="str">
            <v>II-МЮ выдан 32 о/м г,Москвы 26.03.76</v>
          </cell>
          <cell r="K36">
            <v>520607</v>
          </cell>
          <cell r="L36" t="str">
            <v>г.Москва, ул.Боровая,12-89</v>
          </cell>
        </row>
        <row r="37">
          <cell r="A37">
            <v>33</v>
          </cell>
          <cell r="C37" t="str">
            <v>Матвиенко</v>
          </cell>
          <cell r="D37" t="str">
            <v>Генннадий</v>
          </cell>
          <cell r="E37" t="str">
            <v>Иванович</v>
          </cell>
          <cell r="H37" t="str">
            <v>24.07.1958</v>
          </cell>
          <cell r="I37" t="str">
            <v>Паспорт</v>
          </cell>
          <cell r="J37" t="str">
            <v>XII-МЮ выдан 102 о/м г.Москвы 03.02.78</v>
          </cell>
          <cell r="K37">
            <v>694642</v>
          </cell>
          <cell r="L37" t="str">
            <v>111396,г.Москва, ул. Фрязевская, 15-5-435</v>
          </cell>
        </row>
        <row r="38">
          <cell r="A38">
            <v>34</v>
          </cell>
          <cell r="C38" t="str">
            <v>Суворов</v>
          </cell>
          <cell r="D38" t="str">
            <v>Валерий</v>
          </cell>
          <cell r="E38" t="str">
            <v>Геннадиевич</v>
          </cell>
          <cell r="H38" t="str">
            <v>07.07.58</v>
          </cell>
          <cell r="I38" t="str">
            <v>Паспорт</v>
          </cell>
          <cell r="J38" t="str">
            <v>XXIII-МЮ выдан 23 о/м г.Москвы 02.01.80</v>
          </cell>
          <cell r="K38">
            <v>730641</v>
          </cell>
          <cell r="L38" t="str">
            <v>МО, г.Долгопрудный,Лихачевское ш.,4-180</v>
          </cell>
        </row>
        <row r="39">
          <cell r="A39">
            <v>35</v>
          </cell>
          <cell r="C39" t="str">
            <v>Жирухин</v>
          </cell>
          <cell r="D39" t="str">
            <v>Алексей</v>
          </cell>
          <cell r="E39" t="str">
            <v>Александрович</v>
          </cell>
          <cell r="H39" t="str">
            <v>27.11.74</v>
          </cell>
          <cell r="I39" t="str">
            <v>Паспорт</v>
          </cell>
          <cell r="J39" t="str">
            <v>V-СБ выдан 169 о/м г.Москвы 14.04.93</v>
          </cell>
          <cell r="K39">
            <v>711693</v>
          </cell>
          <cell r="L39" t="str">
            <v>г.Москва, Осенний б-р,12-9-1050</v>
          </cell>
        </row>
        <row r="40">
          <cell r="A40">
            <v>36</v>
          </cell>
          <cell r="C40" t="str">
            <v>Кузмина</v>
          </cell>
          <cell r="D40" t="str">
            <v>Светлана</v>
          </cell>
          <cell r="E40" t="str">
            <v>Федоровна</v>
          </cell>
          <cell r="I40" t="str">
            <v>Паспорт</v>
          </cell>
          <cell r="J40" t="str">
            <v>XX-МЮ</v>
          </cell>
          <cell r="K40">
            <v>618371</v>
          </cell>
          <cell r="L40" t="str">
            <v>г.Москва, Краснодарская ул.51-3-92</v>
          </cell>
        </row>
        <row r="41">
          <cell r="A41">
            <v>37</v>
          </cell>
          <cell r="C41" t="str">
            <v>Иванова</v>
          </cell>
          <cell r="D41" t="str">
            <v>Елизавета</v>
          </cell>
          <cell r="E41" t="str">
            <v>Владимирона</v>
          </cell>
          <cell r="I41" t="str">
            <v>Паспорт</v>
          </cell>
          <cell r="J41" t="str">
            <v>VI-СБ</v>
          </cell>
          <cell r="K41">
            <v>736280</v>
          </cell>
          <cell r="L41" t="str">
            <v>г.Зеленоград, 902а-13</v>
          </cell>
        </row>
        <row r="42">
          <cell r="A42">
            <v>38</v>
          </cell>
          <cell r="C42" t="str">
            <v>Шмейлина</v>
          </cell>
          <cell r="D42" t="str">
            <v>Марина</v>
          </cell>
          <cell r="H42" t="str">
            <v>15.03.1974</v>
          </cell>
          <cell r="I42" t="str">
            <v>паспорт</v>
          </cell>
          <cell r="J42" t="str">
            <v>IV-СБ</v>
          </cell>
          <cell r="K42">
            <v>556678</v>
          </cell>
          <cell r="L42" t="str">
            <v>105275, г.Москва,пр-т  Буденного, 27-7</v>
          </cell>
        </row>
        <row r="43">
          <cell r="A43">
            <v>39</v>
          </cell>
          <cell r="C43" t="str">
            <v>Никишин</v>
          </cell>
          <cell r="D43" t="str">
            <v>Николай</v>
          </cell>
          <cell r="E43" t="str">
            <v>Александрович</v>
          </cell>
          <cell r="H43" t="str">
            <v>17.01.48</v>
          </cell>
          <cell r="I43" t="str">
            <v>Паспорт</v>
          </cell>
          <cell r="J43" t="str">
            <v>XV-МЮ выдан 98 о/м г.Москвы 26.09.78</v>
          </cell>
          <cell r="K43">
            <v>603877</v>
          </cell>
          <cell r="L43" t="str">
            <v>г.Москва,5-й Красносельский пер.,5-81</v>
          </cell>
        </row>
        <row r="44">
          <cell r="A44">
            <v>40</v>
          </cell>
          <cell r="C44" t="str">
            <v>Кокарев</v>
          </cell>
          <cell r="D44" t="str">
            <v xml:space="preserve">Владимир </v>
          </cell>
          <cell r="E44" t="str">
            <v>Николаевич</v>
          </cell>
          <cell r="H44" t="str">
            <v>30.06.62</v>
          </cell>
          <cell r="I44" t="str">
            <v>Паспорт</v>
          </cell>
          <cell r="J44" t="str">
            <v>III-ФР выдан Центр-м РОВД г,Тюмени 10.08.78</v>
          </cell>
          <cell r="K44">
            <v>565051</v>
          </cell>
          <cell r="L44" t="str">
            <v>г.Зеленоград,кор.332,кв.30</v>
          </cell>
        </row>
        <row r="45">
          <cell r="A45">
            <v>41</v>
          </cell>
          <cell r="C45" t="str">
            <v>Глотов</v>
          </cell>
          <cell r="D45" t="str">
            <v>Виктор</v>
          </cell>
          <cell r="E45" t="str">
            <v>Юрьевич</v>
          </cell>
          <cell r="I45" t="str">
            <v>Паспорт</v>
          </cell>
        </row>
        <row r="46">
          <cell r="A46">
            <v>42</v>
          </cell>
          <cell r="C46" t="str">
            <v>Величко</v>
          </cell>
          <cell r="D46" t="str">
            <v>Владимир</v>
          </cell>
          <cell r="E46" t="str">
            <v>Николаевич</v>
          </cell>
          <cell r="H46" t="str">
            <v>30.01.57</v>
          </cell>
          <cell r="I46" t="str">
            <v>Паспорт</v>
          </cell>
          <cell r="J46" t="str">
            <v>VIII-СБ выдан о/м МО "Хорошево-Мневники" г.Москвы 03.05.95</v>
          </cell>
          <cell r="K46">
            <v>717120</v>
          </cell>
          <cell r="L46" t="str">
            <v>г.Москва,Новикова Прибоя наб.,14-2-4</v>
          </cell>
        </row>
        <row r="47">
          <cell r="A47">
            <v>43</v>
          </cell>
          <cell r="C47" t="str">
            <v>Косырева</v>
          </cell>
          <cell r="D47" t="str">
            <v>Елена</v>
          </cell>
          <cell r="E47" t="str">
            <v>Вячеславовна</v>
          </cell>
          <cell r="H47" t="str">
            <v>16.07.73</v>
          </cell>
          <cell r="I47" t="str">
            <v>Паспорт</v>
          </cell>
          <cell r="J47" t="str">
            <v>V-СБ выдан 170 о/м г.Москвы 22.09.89</v>
          </cell>
          <cell r="K47">
            <v>538053</v>
          </cell>
          <cell r="L47" t="str">
            <v>г.Москва,ул.Лескова,10б-69</v>
          </cell>
        </row>
        <row r="48">
          <cell r="A48">
            <v>44</v>
          </cell>
          <cell r="C48" t="str">
            <v>Филиппов</v>
          </cell>
          <cell r="D48" t="str">
            <v>Александр</v>
          </cell>
          <cell r="E48" t="str">
            <v>Вячеславович</v>
          </cell>
          <cell r="I48" t="str">
            <v>Паспорт</v>
          </cell>
          <cell r="J48" t="str">
            <v>V-СБ</v>
          </cell>
          <cell r="K48" t="str">
            <v>608608  ВЫД. 156 О/М</v>
          </cell>
          <cell r="L48" t="str">
            <v>Г,Москва,123631,ул.Катукова,25-1-159</v>
          </cell>
        </row>
        <row r="49">
          <cell r="A49">
            <v>45</v>
          </cell>
          <cell r="C49" t="str">
            <v>Карцев</v>
          </cell>
          <cell r="D49" t="str">
            <v>Александр</v>
          </cell>
          <cell r="E49" t="str">
            <v>Александрович</v>
          </cell>
          <cell r="I49" t="str">
            <v>Паспорт</v>
          </cell>
          <cell r="J49" t="str">
            <v>XV-МЮ</v>
          </cell>
          <cell r="K49">
            <v>662861</v>
          </cell>
          <cell r="L49" t="str">
            <v>121355, г.Москва, ул. Полоцкая,16/14 кв.3</v>
          </cell>
        </row>
        <row r="50">
          <cell r="A50">
            <v>46</v>
          </cell>
          <cell r="C50" t="str">
            <v>Никишина</v>
          </cell>
          <cell r="D50" t="str">
            <v>Ольга</v>
          </cell>
          <cell r="E50" t="str">
            <v>Андреевна</v>
          </cell>
          <cell r="H50" t="str">
            <v>12.06.47</v>
          </cell>
          <cell r="I50" t="str">
            <v>Паспорт</v>
          </cell>
          <cell r="J50" t="str">
            <v>XV-МЮ выдан 98 о/м г.Москвы 26.09.78</v>
          </cell>
          <cell r="K50">
            <v>603878</v>
          </cell>
          <cell r="L50" t="str">
            <v>г.Москва,5-й Красносельский пер.,5-81</v>
          </cell>
        </row>
        <row r="51">
          <cell r="A51">
            <v>47</v>
          </cell>
          <cell r="C51" t="str">
            <v>Курочкина</v>
          </cell>
          <cell r="D51" t="str">
            <v>Татьяна</v>
          </cell>
          <cell r="E51" t="str">
            <v>Анатольевна</v>
          </cell>
          <cell r="H51" t="str">
            <v>18.01.56</v>
          </cell>
          <cell r="I51" t="str">
            <v>Паспорт</v>
          </cell>
          <cell r="J51" t="str">
            <v>XI-МЮ выдан 91 о/м г.Москвы 26.11.77</v>
          </cell>
          <cell r="K51">
            <v>637179</v>
          </cell>
          <cell r="L51" t="str">
            <v>г.Москва, Зюзинская ул., д.4/2, кв.173</v>
          </cell>
        </row>
        <row r="52">
          <cell r="A52">
            <v>48</v>
          </cell>
          <cell r="C52" t="str">
            <v xml:space="preserve">Семенов </v>
          </cell>
          <cell r="D52" t="str">
            <v>Андрей</v>
          </cell>
          <cell r="E52" t="str">
            <v>Викторович</v>
          </cell>
          <cell r="H52" t="str">
            <v>25.07.65</v>
          </cell>
          <cell r="I52" t="str">
            <v>Паспорт</v>
          </cell>
          <cell r="J52" t="str">
            <v>XXVIII-МЮ выдан 100 о/м г.Москвы 15.09.81</v>
          </cell>
          <cell r="K52">
            <v>618210</v>
          </cell>
          <cell r="L52" t="str">
            <v>г.Москва, 2-й  Новоподмосковный  п. , 8-15</v>
          </cell>
        </row>
        <row r="53">
          <cell r="A53">
            <v>49</v>
          </cell>
          <cell r="C53" t="str">
            <v>Попов</v>
          </cell>
          <cell r="D53" t="str">
            <v>Тимур</v>
          </cell>
          <cell r="E53" t="str">
            <v>Александрович</v>
          </cell>
          <cell r="H53" t="str">
            <v>22.05.1960</v>
          </cell>
          <cell r="I53" t="str">
            <v>паспорт</v>
          </cell>
          <cell r="J53" t="str">
            <v>III-ИК</v>
          </cell>
          <cell r="K53">
            <v>532970</v>
          </cell>
          <cell r="L53" t="str">
            <v>115580,Москва,ул. Мусы Джалиля, 5-2-506</v>
          </cell>
        </row>
        <row r="54">
          <cell r="A54">
            <v>50</v>
          </cell>
          <cell r="C54" t="str">
            <v>Амирханов</v>
          </cell>
          <cell r="D54" t="str">
            <v>Тимур</v>
          </cell>
          <cell r="E54" t="str">
            <v>Искандерович</v>
          </cell>
          <cell r="H54" t="str">
            <v>30.10.74</v>
          </cell>
          <cell r="I54" t="str">
            <v>Паспорт</v>
          </cell>
          <cell r="J54" t="str">
            <v>XXIX-ИК выдан 13.06.91 1 гор.о/м УВД Люберецкого Гориспокома МО</v>
          </cell>
          <cell r="K54">
            <v>555046</v>
          </cell>
          <cell r="L54" t="str">
            <v>МО,г.Люберцы,Октябрьский пр-т,55-5</v>
          </cell>
        </row>
        <row r="55">
          <cell r="A55">
            <v>51</v>
          </cell>
          <cell r="C55" t="str">
            <v>Григорьев</v>
          </cell>
          <cell r="D55" t="str">
            <v>Дмитрий</v>
          </cell>
          <cell r="E55" t="str">
            <v>Иванович</v>
          </cell>
          <cell r="H55" t="str">
            <v>07.11.29</v>
          </cell>
          <cell r="I55" t="str">
            <v>Паспорт</v>
          </cell>
          <cell r="J55" t="str">
            <v>VII-МЮ выдан 51 о/м г,Москвы 19.02.77г.</v>
          </cell>
          <cell r="K55">
            <v>544682</v>
          </cell>
          <cell r="L55" t="str">
            <v>г.Москва, Борисовский пр.,9-3-543</v>
          </cell>
        </row>
        <row r="56">
          <cell r="A56">
            <v>52</v>
          </cell>
          <cell r="C56" t="str">
            <v>Королев</v>
          </cell>
          <cell r="D56" t="str">
            <v>Григорий</v>
          </cell>
          <cell r="E56" t="str">
            <v>Викторович</v>
          </cell>
          <cell r="H56" t="str">
            <v>24.02.58</v>
          </cell>
          <cell r="I56" t="str">
            <v>Паспорт</v>
          </cell>
          <cell r="J56" t="str">
            <v>VI-РК выдан ОВД Дзержинского райиспокома г.Волгограда 31.10.79</v>
          </cell>
          <cell r="K56">
            <v>592399</v>
          </cell>
          <cell r="L56" t="str">
            <v>г.Москва,ул.Печорская,16-12</v>
          </cell>
        </row>
        <row r="57">
          <cell r="A57">
            <v>53</v>
          </cell>
          <cell r="C57" t="str">
            <v xml:space="preserve">Кузнецов </v>
          </cell>
          <cell r="D57" t="str">
            <v>Владимир</v>
          </cell>
          <cell r="E57" t="str">
            <v>Константинович</v>
          </cell>
          <cell r="I57" t="str">
            <v>Паспорт</v>
          </cell>
          <cell r="J57" t="str">
            <v>XVI-МЮ</v>
          </cell>
          <cell r="K57">
            <v>657359</v>
          </cell>
          <cell r="L57" t="str">
            <v>1439000, МО, г.Балашиха-1,ул. Разина, 6-3</v>
          </cell>
        </row>
        <row r="58">
          <cell r="A58">
            <v>54</v>
          </cell>
          <cell r="C58" t="str">
            <v>Лобкова</v>
          </cell>
          <cell r="D58" t="str">
            <v>Людмила</v>
          </cell>
          <cell r="E58" t="str">
            <v>Петровна</v>
          </cell>
          <cell r="I58" t="str">
            <v>Паспорт</v>
          </cell>
          <cell r="J58" t="str">
            <v>VIII-ИК</v>
          </cell>
          <cell r="K58">
            <v>525662</v>
          </cell>
          <cell r="L58" t="str">
            <v>14009, МО, г.Люберцы, ул. Митрофанова, 2-а, 192</v>
          </cell>
        </row>
        <row r="59">
          <cell r="A59">
            <v>55</v>
          </cell>
          <cell r="C59" t="str">
            <v>Лебедев</v>
          </cell>
          <cell r="D59" t="str">
            <v>Александр</v>
          </cell>
          <cell r="E59" t="str">
            <v>Александрович</v>
          </cell>
          <cell r="H59" t="str">
            <v>09.03.64</v>
          </cell>
          <cell r="I59" t="str">
            <v>Паспорт</v>
          </cell>
          <cell r="J59" t="str">
            <v>XXVI-МЮ выдан 139 о/м г.Москвы 22.05.80</v>
          </cell>
          <cell r="K59">
            <v>692510</v>
          </cell>
          <cell r="L59" t="str">
            <v>г.Москва,ш.Энтузиастов,96-4-451</v>
          </cell>
        </row>
        <row r="60">
          <cell r="A60">
            <v>56</v>
          </cell>
          <cell r="C60" t="str">
            <v>Намысов</v>
          </cell>
          <cell r="D60" t="str">
            <v>Джал</v>
          </cell>
          <cell r="E60" t="str">
            <v>Александрович</v>
          </cell>
          <cell r="H60" t="str">
            <v>01.06.62</v>
          </cell>
          <cell r="I60" t="str">
            <v>Паспорт</v>
          </cell>
          <cell r="J60" t="str">
            <v>II-ДУ выдан ОВД Элистинского горисполкома 14.06.78</v>
          </cell>
          <cell r="K60">
            <v>594487</v>
          </cell>
          <cell r="L60" t="str">
            <v>Калмыкия,г.Элиста,2-й микр.,19-35</v>
          </cell>
        </row>
        <row r="61">
          <cell r="A61">
            <v>57</v>
          </cell>
          <cell r="C61" t="str">
            <v>Улюмджиева</v>
          </cell>
          <cell r="D61" t="str">
            <v>Цаган</v>
          </cell>
          <cell r="E61" t="str">
            <v>Сангаджиевна</v>
          </cell>
          <cell r="H61" t="str">
            <v>04.02.52</v>
          </cell>
          <cell r="I61" t="str">
            <v>Паспорт</v>
          </cell>
          <cell r="J61" t="str">
            <v>справка N 370 от 01.07.97</v>
          </cell>
          <cell r="L61" t="str">
            <v>Калмыкия,г.Элиста,1-й микр.,1-66</v>
          </cell>
        </row>
        <row r="62">
          <cell r="A62">
            <v>58</v>
          </cell>
          <cell r="C62" t="str">
            <v>Тен</v>
          </cell>
          <cell r="D62" t="str">
            <v>Максим</v>
          </cell>
          <cell r="E62" t="str">
            <v>Валерианович</v>
          </cell>
          <cell r="H62" t="str">
            <v>02.04.73</v>
          </cell>
          <cell r="I62" t="str">
            <v>Паспорт</v>
          </cell>
          <cell r="J62" t="str">
            <v xml:space="preserve">II -ДУ </v>
          </cell>
          <cell r="K62">
            <v>560347</v>
          </cell>
          <cell r="L62" t="str">
            <v>г.Элиста 4-й  микрорайон, д13, кв.44</v>
          </cell>
        </row>
        <row r="63">
          <cell r="A63">
            <v>59</v>
          </cell>
          <cell r="C63" t="str">
            <v>Китляев</v>
          </cell>
          <cell r="D63" t="str">
            <v>Николай</v>
          </cell>
          <cell r="E63" t="str">
            <v>Николаевич</v>
          </cell>
          <cell r="I63" t="str">
            <v>Паспорт</v>
          </cell>
          <cell r="J63" t="str">
            <v>I-ДУ</v>
          </cell>
          <cell r="K63">
            <v>669091</v>
          </cell>
          <cell r="L63" t="str">
            <v>358011, г.Элиста, 4-й Микрорайон, 48-53</v>
          </cell>
        </row>
        <row r="64">
          <cell r="A64">
            <v>60</v>
          </cell>
          <cell r="C64" t="str">
            <v>Кириленко</v>
          </cell>
          <cell r="D64" t="str">
            <v>Елена</v>
          </cell>
          <cell r="E64" t="str">
            <v>Анатольевна</v>
          </cell>
          <cell r="I64" t="str">
            <v>Паспорт</v>
          </cell>
          <cell r="J64" t="str">
            <v>XXVII-МЮ</v>
          </cell>
          <cell r="K64">
            <v>628837</v>
          </cell>
          <cell r="L64" t="str">
            <v>г.Москва, Кутузовский пр-т, 19-43</v>
          </cell>
        </row>
        <row r="65">
          <cell r="A65">
            <v>61</v>
          </cell>
          <cell r="C65" t="str">
            <v>Бадаев</v>
          </cell>
          <cell r="D65" t="str">
            <v>Очир</v>
          </cell>
          <cell r="I65" t="str">
            <v>Паспорт</v>
          </cell>
          <cell r="J65" t="str">
            <v>I-ДУ</v>
          </cell>
          <cell r="K65">
            <v>747482</v>
          </cell>
          <cell r="L65" t="str">
            <v>Г.Элиста  пер.Астраханский,3</v>
          </cell>
        </row>
        <row r="66">
          <cell r="A66">
            <v>62</v>
          </cell>
          <cell r="C66" t="str">
            <v>Медведев</v>
          </cell>
          <cell r="D66" t="str">
            <v>Виталий</v>
          </cell>
          <cell r="E66" t="str">
            <v>Викторович</v>
          </cell>
          <cell r="I66" t="str">
            <v>Паспорт</v>
          </cell>
          <cell r="J66" t="str">
            <v>II-ДУ</v>
          </cell>
          <cell r="K66">
            <v>546202</v>
          </cell>
          <cell r="L66" t="str">
            <v>г.Элиста, ул.Клыкова, 136-77</v>
          </cell>
        </row>
        <row r="67">
          <cell r="A67">
            <v>63</v>
          </cell>
          <cell r="C67" t="str">
            <v>Быков</v>
          </cell>
          <cell r="D67" t="str">
            <v>Леонид</v>
          </cell>
          <cell r="E67" t="str">
            <v>Витальевич</v>
          </cell>
          <cell r="H67" t="str">
            <v>27.07.52</v>
          </cell>
          <cell r="I67" t="str">
            <v>Паспорт</v>
          </cell>
          <cell r="J67" t="str">
            <v>XII-ИК выдан ОВД Троицкого горисполкома МО 28.03.79</v>
          </cell>
          <cell r="K67">
            <v>646456</v>
          </cell>
          <cell r="L67" t="str">
            <v>г.Москва,Б.Саввиновский пер.,10-41</v>
          </cell>
        </row>
        <row r="68">
          <cell r="A68">
            <v>64</v>
          </cell>
          <cell r="C68" t="str">
            <v>Юдин</v>
          </cell>
          <cell r="D68" t="str">
            <v>Виктор</v>
          </cell>
          <cell r="E68" t="str">
            <v>Федорович</v>
          </cell>
          <cell r="H68" t="str">
            <v>26.02.40</v>
          </cell>
          <cell r="I68" t="str">
            <v>Паспорт</v>
          </cell>
          <cell r="J68" t="str">
            <v>XIII-МЮ выдан 51 о/м г,Москвы 11.04.78</v>
          </cell>
          <cell r="K68">
            <v>664505</v>
          </cell>
          <cell r="L68" t="str">
            <v>г.Москва,Ленинградский пр-т,78-4-101</v>
          </cell>
        </row>
        <row r="69">
          <cell r="A69">
            <v>65</v>
          </cell>
          <cell r="C69" t="str">
            <v>Кузнецов</v>
          </cell>
          <cell r="D69" t="str">
            <v>Игорь</v>
          </cell>
          <cell r="E69" t="str">
            <v>Александрович</v>
          </cell>
          <cell r="H69" t="str">
            <v>19.04.62</v>
          </cell>
          <cell r="I69" t="str">
            <v>Паспорт</v>
          </cell>
          <cell r="J69" t="str">
            <v>XVI-МЮ выдан 129 о/м г.Москвы 12.09.78</v>
          </cell>
          <cell r="K69">
            <v>657359</v>
          </cell>
          <cell r="L69" t="str">
            <v>г.Москва,1-й Тушинский пр-д,6-1-27</v>
          </cell>
        </row>
        <row r="70">
          <cell r="A70">
            <v>66</v>
          </cell>
          <cell r="C70" t="str">
            <v>Лебедева</v>
          </cell>
          <cell r="D70" t="str">
            <v>Ольга</v>
          </cell>
          <cell r="E70" t="str">
            <v>Николаевна</v>
          </cell>
          <cell r="H70" t="str">
            <v>28.10.56</v>
          </cell>
          <cell r="I70" t="str">
            <v>Паспорт</v>
          </cell>
          <cell r="J70" t="str">
            <v>XXIX-МЮ выдан 71 о/м г.Москвы 11.06.82</v>
          </cell>
          <cell r="K70">
            <v>521350</v>
          </cell>
          <cell r="L70" t="str">
            <v>г.Москва,ул.Домодедовская,23-1-99</v>
          </cell>
        </row>
        <row r="71">
          <cell r="A71">
            <v>67</v>
          </cell>
          <cell r="C71" t="str">
            <v>Сергеев-Чумак</v>
          </cell>
          <cell r="H71" t="str">
            <v>03.10.1955</v>
          </cell>
          <cell r="I71" t="str">
            <v>паспорт</v>
          </cell>
          <cell r="J71" t="str">
            <v>VIII-ЮС</v>
          </cell>
          <cell r="K71">
            <v>516101</v>
          </cell>
          <cell r="L71" t="str">
            <v>Республика Узбекистан, г.Ташкент пл.Ахунбабиева, 3-58</v>
          </cell>
        </row>
        <row r="72">
          <cell r="A72">
            <v>68</v>
          </cell>
          <cell r="C72" t="str">
            <v>Агафонова</v>
          </cell>
          <cell r="D72" t="str">
            <v>Александра</v>
          </cell>
          <cell r="E72" t="str">
            <v>Ивановна</v>
          </cell>
          <cell r="H72" t="str">
            <v>16.12.36</v>
          </cell>
          <cell r="I72" t="str">
            <v>Паспорт</v>
          </cell>
          <cell r="J72" t="str">
            <v>IV-МЮ выдан 67 о/м  г.Москвы 14.09.76</v>
          </cell>
          <cell r="K72">
            <v>685922</v>
          </cell>
          <cell r="L72" t="str">
            <v>г.Москва, ул.Бирюлева, 11-2-313</v>
          </cell>
        </row>
        <row r="73">
          <cell r="A73">
            <v>69</v>
          </cell>
          <cell r="C73" t="str">
            <v>Чкония</v>
          </cell>
          <cell r="D73" t="str">
            <v>Елена</v>
          </cell>
          <cell r="E73" t="str">
            <v>Костантиновна</v>
          </cell>
          <cell r="H73" t="str">
            <v>25.08.61</v>
          </cell>
          <cell r="I73" t="str">
            <v>Паспорт</v>
          </cell>
          <cell r="J73" t="str">
            <v>XXXI-МЮ выдан 145 о/м г.Москвы 13.12.84</v>
          </cell>
          <cell r="K73">
            <v>700432</v>
          </cell>
          <cell r="L73" t="str">
            <v>127572, г.Москва, ул. Абрамцевская, 16Б-127</v>
          </cell>
        </row>
        <row r="74">
          <cell r="A74">
            <v>70</v>
          </cell>
          <cell r="C74" t="str">
            <v>Пасечник</v>
          </cell>
          <cell r="D74" t="str">
            <v>Клара</v>
          </cell>
          <cell r="E74" t="str">
            <v>Петровна</v>
          </cell>
          <cell r="H74" t="str">
            <v>08.03.37</v>
          </cell>
          <cell r="I74" t="str">
            <v>Паспорт</v>
          </cell>
          <cell r="J74" t="str">
            <v>XII-ИК выдан Одинцовским гор.о/м 27.05.66</v>
          </cell>
          <cell r="K74">
            <v>720726</v>
          </cell>
          <cell r="L74" t="str">
            <v>г.Одинцово,б-р Л.Новоселовой, 4-2-70</v>
          </cell>
        </row>
        <row r="75">
          <cell r="A75">
            <v>71</v>
          </cell>
          <cell r="C75" t="str">
            <v>Душин</v>
          </cell>
          <cell r="D75" t="str">
            <v>Александр</v>
          </cell>
          <cell r="E75" t="str">
            <v>Давыдович</v>
          </cell>
          <cell r="H75" t="str">
            <v>1946</v>
          </cell>
          <cell r="I75" t="str">
            <v>паспорт</v>
          </cell>
          <cell r="J75" t="str">
            <v>VIII-АИ</v>
          </cell>
          <cell r="K75">
            <v>575089</v>
          </cell>
          <cell r="L75" t="str">
            <v>Свердловская обл.  г. Краснотурьинск ул. Ленина 25-4</v>
          </cell>
        </row>
        <row r="76">
          <cell r="A76">
            <v>72</v>
          </cell>
          <cell r="C76" t="str">
            <v>Басангов</v>
          </cell>
          <cell r="D76" t="str">
            <v>Баатр</v>
          </cell>
          <cell r="E76" t="str">
            <v>Анатольевич</v>
          </cell>
          <cell r="I76" t="str">
            <v>Паспорт</v>
          </cell>
          <cell r="J76" t="str">
            <v>II-ДУ</v>
          </cell>
          <cell r="K76">
            <v>579044</v>
          </cell>
          <cell r="L76" t="str">
            <v>г.Элиста, ул. Клыкова, 136-36</v>
          </cell>
        </row>
        <row r="77">
          <cell r="A77">
            <v>73</v>
          </cell>
          <cell r="C77" t="str">
            <v>Петров</v>
          </cell>
          <cell r="I77" t="str">
            <v>Паспорт</v>
          </cell>
        </row>
        <row r="78">
          <cell r="A78">
            <v>74</v>
          </cell>
          <cell r="C78" t="str">
            <v>Семенов  А.В.</v>
          </cell>
          <cell r="D78" t="str">
            <v>Алексей</v>
          </cell>
          <cell r="E78" t="str">
            <v>Викторович</v>
          </cell>
          <cell r="H78" t="str">
            <v>08.02.1973</v>
          </cell>
          <cell r="I78" t="str">
            <v>Паспорт</v>
          </cell>
          <cell r="J78" t="str">
            <v>II-СБ выдан 100 о/м г.Москвы 18.04.89</v>
          </cell>
          <cell r="K78">
            <v>506464</v>
          </cell>
          <cell r="L78" t="str">
            <v>г. Москва 2-й Новоподмосковный пер. д.8 кв.15</v>
          </cell>
        </row>
        <row r="79">
          <cell r="A79">
            <v>75</v>
          </cell>
          <cell r="C79" t="str">
            <v>Новиков</v>
          </cell>
          <cell r="D79" t="str">
            <v>Алексей</v>
          </cell>
          <cell r="E79" t="str">
            <v>Николаевич</v>
          </cell>
          <cell r="H79" t="str">
            <v>01.03.74</v>
          </cell>
          <cell r="I79" t="str">
            <v>Паспорт</v>
          </cell>
          <cell r="J79" t="str">
            <v>XXVIII-ИК выдан ОВД Раменского горисполкома МО 21.09.90</v>
          </cell>
          <cell r="K79">
            <v>627086</v>
          </cell>
          <cell r="L79" t="str">
            <v>МО,г.Раменское,ул.Коммунистическая,28-11</v>
          </cell>
        </row>
        <row r="80">
          <cell r="A80">
            <v>76</v>
          </cell>
          <cell r="C80" t="str">
            <v>Фильченков</v>
          </cell>
          <cell r="I80" t="str">
            <v>Паспорт</v>
          </cell>
          <cell r="J80" t="str">
            <v>III-СБ</v>
          </cell>
          <cell r="K80">
            <v>623337</v>
          </cell>
          <cell r="L80" t="str">
            <v>Г.Москва, Рублевское ш.,1-94</v>
          </cell>
        </row>
        <row r="81">
          <cell r="A81">
            <v>77</v>
          </cell>
          <cell r="C81" t="str">
            <v>Шелина</v>
          </cell>
          <cell r="H81" t="str">
            <v>19.12.1961</v>
          </cell>
          <cell r="I81" t="str">
            <v>паспорт</v>
          </cell>
          <cell r="J81" t="str">
            <v>IV-ТД</v>
          </cell>
          <cell r="K81">
            <v>659183</v>
          </cell>
          <cell r="L81" t="str">
            <v>г. Москва, ул. Ботаническая, 14б-46</v>
          </cell>
        </row>
        <row r="82">
          <cell r="A82">
            <v>78</v>
          </cell>
          <cell r="C82" t="str">
            <v>Букарев</v>
          </cell>
          <cell r="D82" t="str">
            <v>Сергей</v>
          </cell>
          <cell r="E82" t="str">
            <v>Анатольевич</v>
          </cell>
          <cell r="H82" t="str">
            <v>02.11.56</v>
          </cell>
          <cell r="I82" t="str">
            <v>Паспорт</v>
          </cell>
          <cell r="J82" t="str">
            <v>VII-СБ выдан 159 о/м г.Москвы 11.05.93</v>
          </cell>
          <cell r="K82">
            <v>549635</v>
          </cell>
          <cell r="L82" t="str">
            <v>г.Москва,ул.Стандартная,3-17</v>
          </cell>
        </row>
        <row r="83">
          <cell r="A83">
            <v>79</v>
          </cell>
          <cell r="C83" t="str">
            <v>Козырнов</v>
          </cell>
          <cell r="D83" t="str">
            <v>Геннадий</v>
          </cell>
          <cell r="E83" t="str">
            <v>Фаддеевич</v>
          </cell>
          <cell r="H83" t="str">
            <v>12.05.1976</v>
          </cell>
          <cell r="I83" t="str">
            <v>Паспорт</v>
          </cell>
          <cell r="J83" t="str">
            <v>III-МЮ выдан 104 о/м г.Москвы 12.05.76</v>
          </cell>
          <cell r="K83">
            <v>674924</v>
          </cell>
          <cell r="L83" t="str">
            <v>г.МОСКВА,  наб. Новикова-Прибоя 10, кор.3, кв.53</v>
          </cell>
        </row>
        <row r="84">
          <cell r="A84">
            <v>80</v>
          </cell>
          <cell r="C84" t="str">
            <v>Кислова   Е.</v>
          </cell>
          <cell r="D84" t="str">
            <v>Екатерина</v>
          </cell>
          <cell r="E84" t="str">
            <v>Николаевна</v>
          </cell>
          <cell r="I84" t="str">
            <v>Паспорт</v>
          </cell>
          <cell r="J84" t="str">
            <v>XI-СБ выдан ОВД МО "Аэропорт"г.Москва 03.09.96</v>
          </cell>
          <cell r="K84">
            <v>532515</v>
          </cell>
          <cell r="L84" t="str">
            <v>г.Москва,Ленинградский пр-т,78-4-236</v>
          </cell>
        </row>
        <row r="85">
          <cell r="A85">
            <v>81</v>
          </cell>
          <cell r="C85" t="str">
            <v>Крючкова</v>
          </cell>
          <cell r="D85" t="str">
            <v>Оксана</v>
          </cell>
          <cell r="E85" t="str">
            <v>Алексеевна</v>
          </cell>
          <cell r="H85" t="str">
            <v>14.04.73</v>
          </cell>
          <cell r="I85" t="str">
            <v>Паспорт</v>
          </cell>
          <cell r="J85" t="str">
            <v>V-СБ выдан 155 о/м г.Москвы 25.10.89</v>
          </cell>
          <cell r="K85">
            <v>523504</v>
          </cell>
          <cell r="L85" t="str">
            <v>г.Москва, ул.Героев Панфиловцев,18-1-65</v>
          </cell>
        </row>
        <row r="86">
          <cell r="A86">
            <v>82</v>
          </cell>
          <cell r="C86" t="str">
            <v>Ильюшин</v>
          </cell>
          <cell r="D86" t="str">
            <v>Алексей</v>
          </cell>
          <cell r="E86" t="str">
            <v>Владимирович</v>
          </cell>
          <cell r="H86" t="str">
            <v>20.01.69</v>
          </cell>
          <cell r="I86" t="str">
            <v>Паспорт</v>
          </cell>
          <cell r="J86" t="str">
            <v>XXIV-ИК выдан Фрязинским о/м 08.05.85</v>
          </cell>
          <cell r="K86">
            <v>710419</v>
          </cell>
          <cell r="L86" t="str">
            <v>МО,г.Фрязино,ул.Полевая,15-184</v>
          </cell>
        </row>
        <row r="87">
          <cell r="A87">
            <v>83</v>
          </cell>
          <cell r="C87" t="str">
            <v>Балабан</v>
          </cell>
          <cell r="D87" t="str">
            <v>Дмитрий</v>
          </cell>
          <cell r="E87" t="str">
            <v>Юрьевич</v>
          </cell>
          <cell r="H87" t="str">
            <v>27.10.1970</v>
          </cell>
          <cell r="J87" t="str">
            <v>III-ФК выдан ОВД Северное Тушино г.Москвы</v>
          </cell>
          <cell r="K87">
            <v>701907</v>
          </cell>
          <cell r="L87" t="str">
            <v>г.Москва, ул. Туристская, д.20 кор.2 кв.99</v>
          </cell>
        </row>
        <row r="88">
          <cell r="A88">
            <v>84</v>
          </cell>
          <cell r="C88" t="str">
            <v>Базаева</v>
          </cell>
          <cell r="D88" t="str">
            <v>Ольга</v>
          </cell>
          <cell r="E88" t="str">
            <v>Анатольевна</v>
          </cell>
          <cell r="H88" t="str">
            <v>19.01.1978</v>
          </cell>
          <cell r="I88" t="str">
            <v>Паспорт</v>
          </cell>
          <cell r="J88" t="str">
            <v>II-ДУ выдан ОВД адм-ии Черноземельского р-на РК 15.08.94</v>
          </cell>
          <cell r="K88">
            <v>600838</v>
          </cell>
          <cell r="L88" t="str">
            <v>Калмыкия,Целлинный р-н,п.Троицкое,  ул. Солнечная, 6</v>
          </cell>
        </row>
        <row r="89">
          <cell r="A89">
            <v>85</v>
          </cell>
          <cell r="C89" t="str">
            <v xml:space="preserve">Санджиев  </v>
          </cell>
          <cell r="D89" t="str">
            <v>Бата</v>
          </cell>
          <cell r="E89" t="str">
            <v>Владимирович</v>
          </cell>
          <cell r="H89" t="str">
            <v>28.08.78</v>
          </cell>
          <cell r="I89" t="str">
            <v>Паспорт</v>
          </cell>
          <cell r="J89" t="str">
            <v>II-ДУ выдан Элистинским ОВД КАССР 19.04.90</v>
          </cell>
          <cell r="K89">
            <v>564257</v>
          </cell>
          <cell r="L89" t="str">
            <v>Калмыкия,г.Элиста,3-й микр.,10-48</v>
          </cell>
        </row>
        <row r="90">
          <cell r="A90">
            <v>86</v>
          </cell>
          <cell r="C90" t="str">
            <v>Хагеев</v>
          </cell>
          <cell r="D90" t="str">
            <v>Санал</v>
          </cell>
          <cell r="E90" t="str">
            <v>Михайлович</v>
          </cell>
          <cell r="H90" t="str">
            <v>26.02.67</v>
          </cell>
          <cell r="I90" t="str">
            <v>Паспорт</v>
          </cell>
          <cell r="J90" t="str">
            <v>I-ДУ выдан ОВД админ-ии Черноземельного р-на КАССР 28.11.84</v>
          </cell>
          <cell r="K90">
            <v>734577</v>
          </cell>
          <cell r="L90" t="str">
            <v>Калмыкия,г.Элиста,3-й микр.,16-20</v>
          </cell>
        </row>
        <row r="91">
          <cell r="A91">
            <v>87</v>
          </cell>
          <cell r="C91" t="str">
            <v>Бойко</v>
          </cell>
          <cell r="D91" t="str">
            <v xml:space="preserve">Анатолий </v>
          </cell>
          <cell r="E91" t="str">
            <v>Васильевич</v>
          </cell>
          <cell r="H91" t="str">
            <v>21.08.74</v>
          </cell>
          <cell r="I91" t="str">
            <v>Паспорт</v>
          </cell>
          <cell r="J91" t="str">
            <v>XV-OII выдан Нефтекумским ОВД 07.12.93</v>
          </cell>
          <cell r="K91">
            <v>637522</v>
          </cell>
          <cell r="L91" t="str">
            <v>Калмыкия,г.Элиста,3-й микр.,24-17</v>
          </cell>
        </row>
        <row r="92">
          <cell r="A92">
            <v>88</v>
          </cell>
          <cell r="C92" t="str">
            <v>Забелин</v>
          </cell>
          <cell r="D92" t="str">
            <v>Евгений</v>
          </cell>
          <cell r="E92" t="str">
            <v>Игоревич</v>
          </cell>
          <cell r="H92" t="str">
            <v>29.08.68</v>
          </cell>
          <cell r="I92" t="str">
            <v>Удос.лич-ти</v>
          </cell>
          <cell r="J92" t="str">
            <v>ГВ выдано в/ч 44397 27.05.91</v>
          </cell>
          <cell r="K92">
            <v>28840</v>
          </cell>
          <cell r="L92" t="str">
            <v>МО,Домодед-ий р-он,п/о Белые столбы 2,10-10</v>
          </cell>
        </row>
        <row r="93">
          <cell r="A93">
            <v>89</v>
          </cell>
          <cell r="C93" t="str">
            <v>Орехов</v>
          </cell>
          <cell r="D93" t="str">
            <v>Константин</v>
          </cell>
          <cell r="E93" t="str">
            <v>Федорович</v>
          </cell>
          <cell r="H93" t="str">
            <v>04.07.73</v>
          </cell>
          <cell r="I93" t="str">
            <v>Паспорт</v>
          </cell>
          <cell r="J93" t="str">
            <v>XXI-АК выдан 57 о/м г.Ленинграда 05.05.89</v>
          </cell>
          <cell r="K93">
            <v>546777</v>
          </cell>
          <cell r="L93" t="str">
            <v>г.Ставрополь,ул.Тельмана,238/1-2</v>
          </cell>
        </row>
        <row r="94">
          <cell r="A94">
            <v>90</v>
          </cell>
          <cell r="C94" t="str">
            <v>Живописцев</v>
          </cell>
          <cell r="D94" t="str">
            <v>Андрей</v>
          </cell>
          <cell r="E94" t="str">
            <v>Николаевич</v>
          </cell>
          <cell r="H94" t="str">
            <v>04.06.60</v>
          </cell>
          <cell r="I94" t="str">
            <v>Паспорт</v>
          </cell>
          <cell r="J94" t="str">
            <v>II-МЮ выдан 113 о/м г.Москвы 16.10.76</v>
          </cell>
          <cell r="K94">
            <v>667465</v>
          </cell>
          <cell r="L94" t="str">
            <v>г.Москва, ул.Сухонская,9-151</v>
          </cell>
        </row>
        <row r="95">
          <cell r="A95">
            <v>91</v>
          </cell>
          <cell r="C95" t="str">
            <v xml:space="preserve">Фокина </v>
          </cell>
          <cell r="D95" t="str">
            <v>Ирина</v>
          </cell>
          <cell r="E95" t="str">
            <v>Константиновна</v>
          </cell>
          <cell r="H95" t="str">
            <v>26.05.65</v>
          </cell>
          <cell r="I95" t="str">
            <v>Паспорт</v>
          </cell>
          <cell r="J95" t="str">
            <v>I-СБ выдан 138 о/м г.Москвы 03.05.88</v>
          </cell>
          <cell r="K95">
            <v>719866</v>
          </cell>
          <cell r="L95" t="str">
            <v>г.Москва,ул.Минусинская,3-25</v>
          </cell>
        </row>
        <row r="96">
          <cell r="A96">
            <v>92</v>
          </cell>
          <cell r="C96" t="str">
            <v>Минкин</v>
          </cell>
          <cell r="D96" t="str">
            <v xml:space="preserve">Николай </v>
          </cell>
          <cell r="E96" t="str">
            <v>Владимирович</v>
          </cell>
          <cell r="H96" t="str">
            <v>01.09.47</v>
          </cell>
          <cell r="I96" t="str">
            <v>Паспорт</v>
          </cell>
          <cell r="J96" t="str">
            <v>XVII-МЮ выдан УВД Зеленоградского горисполкома г.Москвы 13.12.78</v>
          </cell>
          <cell r="K96">
            <v>647809</v>
          </cell>
          <cell r="L96" t="str">
            <v>г.Зеленоград,127-10</v>
          </cell>
        </row>
        <row r="97">
          <cell r="A97">
            <v>93</v>
          </cell>
          <cell r="C97" t="str">
            <v>Крысин</v>
          </cell>
          <cell r="D97" t="str">
            <v>Дмитрий</v>
          </cell>
          <cell r="E97" t="str">
            <v>Васильевич</v>
          </cell>
          <cell r="H97" t="str">
            <v>18.05.29</v>
          </cell>
          <cell r="I97" t="str">
            <v>Паспорт</v>
          </cell>
          <cell r="J97" t="str">
            <v>XI-МЮ выдан 850 о/м  г.Москвы 25.11.77</v>
          </cell>
          <cell r="K97">
            <v>630372</v>
          </cell>
          <cell r="L97" t="str">
            <v>г.Москва,Серпуховской вал,5-136</v>
          </cell>
        </row>
        <row r="98">
          <cell r="A98">
            <v>94</v>
          </cell>
          <cell r="C98" t="str">
            <v>Девяткин</v>
          </cell>
          <cell r="D98" t="str">
            <v>Дмитрий</v>
          </cell>
          <cell r="E98" t="str">
            <v xml:space="preserve"> Евгеньевич</v>
          </cell>
          <cell r="H98" t="str">
            <v>26.10.74</v>
          </cell>
          <cell r="I98" t="str">
            <v>Паспорт</v>
          </cell>
          <cell r="J98" t="str">
            <v>IV-СБ выдан 136 о/м г.Москвы 16.01.91</v>
          </cell>
          <cell r="K98">
            <v>694421</v>
          </cell>
          <cell r="L98" t="str">
            <v>г.Москва, ул.Академика Янгеля,8-369</v>
          </cell>
        </row>
        <row r="99">
          <cell r="A99">
            <v>95</v>
          </cell>
          <cell r="C99" t="str">
            <v xml:space="preserve">Кузнецов  </v>
          </cell>
          <cell r="D99" t="str">
            <v>Максим</v>
          </cell>
          <cell r="E99" t="str">
            <v>Викторович</v>
          </cell>
          <cell r="H99" t="str">
            <v>22.11.76</v>
          </cell>
          <cell r="I99" t="str">
            <v>Паспорт</v>
          </cell>
          <cell r="J99" t="str">
            <v>IV-СБ выдан 85 о/м г.Москвы 19.02.93</v>
          </cell>
          <cell r="K99">
            <v>702061</v>
          </cell>
          <cell r="L99" t="str">
            <v>г.Москва, ул.Б-Тульская,2-701</v>
          </cell>
        </row>
        <row r="100">
          <cell r="A100">
            <v>96</v>
          </cell>
          <cell r="C100" t="str">
            <v>Джембушов</v>
          </cell>
          <cell r="D100" t="str">
            <v>Петр</v>
          </cell>
          <cell r="E100" t="str">
            <v>Андреевич</v>
          </cell>
          <cell r="H100" t="str">
            <v>24.09.59</v>
          </cell>
          <cell r="I100" t="str">
            <v>Паспорт</v>
          </cell>
          <cell r="J100" t="str">
            <v>I-ДУ выдан ОВД Элистинского горисполкома РК 19.01.80</v>
          </cell>
          <cell r="K100">
            <v>668300</v>
          </cell>
          <cell r="L100" t="str">
            <v>Калмыкия,г.Элиста,ул.Хомутникова,120-6</v>
          </cell>
        </row>
        <row r="101">
          <cell r="A101">
            <v>97</v>
          </cell>
          <cell r="C101" t="str">
            <v>Шваля</v>
          </cell>
          <cell r="D101" t="str">
            <v xml:space="preserve">Сергей </v>
          </cell>
          <cell r="E101" t="str">
            <v>Викторович</v>
          </cell>
          <cell r="H101" t="str">
            <v>07.10.68</v>
          </cell>
          <cell r="I101" t="str">
            <v>Паспорт</v>
          </cell>
          <cell r="J101" t="str">
            <v>XXIV-ИК выдан 02 о/м УВД Подольского горисполкома МО 23.11.84</v>
          </cell>
          <cell r="K101">
            <v>539758</v>
          </cell>
          <cell r="L101" t="str">
            <v>МО,г.Подольск,Ревпроспект,17-45</v>
          </cell>
        </row>
        <row r="102">
          <cell r="A102">
            <v>98</v>
          </cell>
          <cell r="C102" t="str">
            <v>Мирошниченко</v>
          </cell>
          <cell r="D102" t="str">
            <v>Александр</v>
          </cell>
          <cell r="E102" t="str">
            <v>Николаевич</v>
          </cell>
          <cell r="H102" t="str">
            <v>06.04.47</v>
          </cell>
          <cell r="I102" t="str">
            <v>Паспорт</v>
          </cell>
          <cell r="J102" t="str">
            <v>VI-СБ выдан 48 о/м г.Москвы 14.07.92</v>
          </cell>
          <cell r="K102">
            <v>561430</v>
          </cell>
          <cell r="L102" t="str">
            <v>г.Москва,ул.Новопесчаная,14-50</v>
          </cell>
        </row>
        <row r="103">
          <cell r="A103">
            <v>99</v>
          </cell>
          <cell r="C103" t="str">
            <v>Машкова</v>
          </cell>
          <cell r="D103" t="str">
            <v>Нина</v>
          </cell>
          <cell r="E103" t="str">
            <v>Ильинична</v>
          </cell>
          <cell r="H103" t="str">
            <v>30.09.52</v>
          </cell>
          <cell r="I103" t="str">
            <v>Паспорт</v>
          </cell>
          <cell r="J103" t="str">
            <v>VII-КН выдан ОВД Ленинского райисполкома г,Омска</v>
          </cell>
          <cell r="K103">
            <v>584112</v>
          </cell>
          <cell r="L103" t="str">
            <v>г.Омск,ул.Октябрят,13</v>
          </cell>
        </row>
        <row r="104">
          <cell r="A104">
            <v>100</v>
          </cell>
          <cell r="C104" t="str">
            <v>Моисеенко</v>
          </cell>
          <cell r="D104" t="str">
            <v>Андрей</v>
          </cell>
          <cell r="E104" t="str">
            <v>Алексеевич</v>
          </cell>
          <cell r="H104" t="str">
            <v>15.08.77</v>
          </cell>
          <cell r="I104" t="str">
            <v>Паспорт</v>
          </cell>
          <cell r="J104" t="str">
            <v>XXII-АГ выдан ОВД Староминского р-на Краснодарского края 03.09.93</v>
          </cell>
          <cell r="K104">
            <v>718878</v>
          </cell>
          <cell r="L104" t="str">
            <v>МО,г.Долгопрудный,ул.Первомайская,34/2-203</v>
          </cell>
        </row>
        <row r="105">
          <cell r="A105">
            <v>101</v>
          </cell>
          <cell r="C105" t="str">
            <v>Селезнев</v>
          </cell>
          <cell r="D105" t="str">
            <v>Валентин</v>
          </cell>
          <cell r="E105" t="str">
            <v>Игоревич</v>
          </cell>
          <cell r="H105" t="str">
            <v>20.12.77</v>
          </cell>
          <cell r="I105" t="str">
            <v>Паспорт</v>
          </cell>
          <cell r="J105" t="str">
            <v>VIII-СБ выдан ОВД МО "Войковский" г.Москвы</v>
          </cell>
          <cell r="K105">
            <v>532615</v>
          </cell>
          <cell r="L105" t="str">
            <v>г,Москва,1-й Войковский пр-д,4-2-75</v>
          </cell>
        </row>
        <row r="106">
          <cell r="A106">
            <v>102</v>
          </cell>
          <cell r="C106" t="str">
            <v>Федотова</v>
          </cell>
          <cell r="D106" t="str">
            <v>Наталия</v>
          </cell>
          <cell r="E106" t="str">
            <v>Юрьевна</v>
          </cell>
          <cell r="H106" t="str">
            <v>18.08.55</v>
          </cell>
          <cell r="I106" t="str">
            <v>Паспорт</v>
          </cell>
          <cell r="J106" t="str">
            <v>XXIX-МЮ выдан 82 о/м г.Москвы 30.10.82</v>
          </cell>
          <cell r="K106">
            <v>671956</v>
          </cell>
          <cell r="L106" t="str">
            <v>г.Москва,ул.Перовская,43-34</v>
          </cell>
        </row>
        <row r="107">
          <cell r="A107">
            <v>103</v>
          </cell>
          <cell r="C107" t="str">
            <v>Ревенко</v>
          </cell>
          <cell r="D107" t="str">
            <v>Людмила</v>
          </cell>
          <cell r="E107" t="str">
            <v>Андреевна</v>
          </cell>
          <cell r="H107" t="str">
            <v>01.01.43</v>
          </cell>
          <cell r="I107" t="str">
            <v>Паспорт</v>
          </cell>
          <cell r="J107" t="str">
            <v>VII-СБ выдан ОВД МО Сокол  г.Москвы 17.09.93</v>
          </cell>
          <cell r="K107">
            <v>707715</v>
          </cell>
          <cell r="L107" t="str">
            <v>г.Москва,Рублевское ш.,40-3-352</v>
          </cell>
        </row>
        <row r="108">
          <cell r="A108">
            <v>104</v>
          </cell>
          <cell r="C108" t="str">
            <v>Гаврина</v>
          </cell>
          <cell r="D108" t="str">
            <v>Наталия</v>
          </cell>
          <cell r="E108" t="str">
            <v>Константиновна</v>
          </cell>
          <cell r="H108" t="str">
            <v>05.01.47</v>
          </cell>
          <cell r="I108" t="str">
            <v>Паспорт</v>
          </cell>
          <cell r="J108" t="str">
            <v>XIV-ИК выдан Быковским о/м ОВД Раменского р-на МО</v>
          </cell>
          <cell r="K108">
            <v>620512</v>
          </cell>
          <cell r="L108" t="str">
            <v>г.Москва,ул.2-я Владимирская,26-2-103</v>
          </cell>
        </row>
        <row r="109">
          <cell r="A109">
            <v>105</v>
          </cell>
          <cell r="C109" t="str">
            <v>Попова</v>
          </cell>
          <cell r="D109" t="str">
            <v>Надежда</v>
          </cell>
          <cell r="E109" t="str">
            <v>Николаевна</v>
          </cell>
          <cell r="H109" t="str">
            <v>15.01.60</v>
          </cell>
          <cell r="I109" t="str">
            <v>Паспорт</v>
          </cell>
          <cell r="J109" t="str">
            <v>XI-ВЛ выдан УВД г.Харькова 10.03.83</v>
          </cell>
          <cell r="K109">
            <v>565944</v>
          </cell>
          <cell r="L109" t="str">
            <v>г.Москва,ул.Городецкая,3-8</v>
          </cell>
        </row>
        <row r="110">
          <cell r="A110">
            <v>106</v>
          </cell>
          <cell r="C110" t="str">
            <v>Зотов</v>
          </cell>
          <cell r="D110" t="str">
            <v>Владимир</v>
          </cell>
          <cell r="E110" t="str">
            <v>Иванович</v>
          </cell>
          <cell r="H110" t="str">
            <v>19.06.56</v>
          </cell>
          <cell r="I110" t="str">
            <v>Паспорт</v>
          </cell>
          <cell r="J110" t="str">
            <v>II-ИК выдан 02 о/м ОВД Чеховского горисполкома</v>
          </cell>
          <cell r="K110">
            <v>525768</v>
          </cell>
          <cell r="L110" t="str">
            <v>МО,г.Чехов-2,ул.Южная,8-31</v>
          </cell>
        </row>
        <row r="111">
          <cell r="A111">
            <v>107</v>
          </cell>
          <cell r="C111" t="str">
            <v>Макарова</v>
          </cell>
          <cell r="D111" t="str">
            <v>Розита</v>
          </cell>
          <cell r="E111" t="str">
            <v>Моисеевна</v>
          </cell>
          <cell r="I111" t="str">
            <v>Паспорт</v>
          </cell>
          <cell r="J111" t="str">
            <v>XII-АН выд. ОВД Ленинского горисполкома г,таганрога 11.03.81г.</v>
          </cell>
          <cell r="K111">
            <v>711963</v>
          </cell>
        </row>
        <row r="112">
          <cell r="A112">
            <v>108</v>
          </cell>
          <cell r="C112" t="str">
            <v>Грасименко</v>
          </cell>
          <cell r="D112" t="str">
            <v xml:space="preserve">Галина </v>
          </cell>
          <cell r="E112" t="str">
            <v>Кирилловна</v>
          </cell>
          <cell r="I112" t="str">
            <v>Паспорт</v>
          </cell>
          <cell r="J112" t="str">
            <v>XII-АН выд. ОВД Ленинского горисполкома г,таганрога 12.12.80г.</v>
          </cell>
          <cell r="K112">
            <v>562615</v>
          </cell>
        </row>
        <row r="113">
          <cell r="A113">
            <v>109</v>
          </cell>
          <cell r="C113" t="str">
            <v>Майборода</v>
          </cell>
          <cell r="D113" t="str">
            <v>С</v>
          </cell>
          <cell r="E113" t="str">
            <v>К</v>
          </cell>
          <cell r="I113" t="str">
            <v>Паспорт</v>
          </cell>
          <cell r="J113" t="str">
            <v>III-АН ВЫД  УВД Орджиникидовского гюТаганрога 12,04,1977</v>
          </cell>
          <cell r="K113">
            <v>663008</v>
          </cell>
        </row>
        <row r="114">
          <cell r="A114">
            <v>110</v>
          </cell>
          <cell r="C114" t="str">
            <v xml:space="preserve">Палажченко </v>
          </cell>
          <cell r="D114" t="str">
            <v xml:space="preserve"> Николай </v>
          </cell>
          <cell r="E114" t="str">
            <v xml:space="preserve"> Павлович</v>
          </cell>
          <cell r="I114" t="str">
            <v>Паспорт</v>
          </cell>
          <cell r="J114" t="str">
            <v>серия X-СБ, N 615574 выдан ОВД МО "Крылатское"</v>
          </cell>
          <cell r="K114" t="str">
            <v>26 августа 1978 года</v>
          </cell>
          <cell r="L114" t="str">
            <v>121609,Москва,ул.Осенний бульвар,д.5,к.1,кв.307</v>
          </cell>
        </row>
        <row r="115">
          <cell r="A115" t="e">
            <v>#REF!</v>
          </cell>
          <cell r="C115" t="str">
            <v xml:space="preserve">Кислова </v>
          </cell>
          <cell r="D115" t="str">
            <v xml:space="preserve"> Екатерина </v>
          </cell>
          <cell r="E115" t="str">
            <v xml:space="preserve"> Николаевна</v>
          </cell>
          <cell r="I115" t="str">
            <v>Паспорт</v>
          </cell>
          <cell r="J115" t="str">
            <v>серия XI-СБ, N 532515  выдан ОВД МО "Аэропорт"</v>
          </cell>
          <cell r="K115" t="str">
            <v>10 августа 1978 года</v>
          </cell>
          <cell r="L115" t="str">
            <v>125315,Ленинградский проспект,</v>
          </cell>
        </row>
        <row r="116">
          <cell r="A116" t="e">
            <v>#REF!</v>
          </cell>
        </row>
        <row r="117">
          <cell r="A117" t="e">
            <v>#REF!</v>
          </cell>
        </row>
        <row r="118">
          <cell r="A118" t="e">
            <v>#REF!</v>
          </cell>
        </row>
        <row r="119">
          <cell r="A119" t="e">
            <v>#REF!</v>
          </cell>
        </row>
        <row r="120">
          <cell r="A120" t="e">
            <v>#REF!</v>
          </cell>
        </row>
        <row r="121">
          <cell r="A121" t="e">
            <v>#REF!</v>
          </cell>
        </row>
        <row r="122">
          <cell r="A122" t="e">
            <v>#REF!</v>
          </cell>
        </row>
        <row r="123">
          <cell r="A123" t="e">
            <v>#REF!</v>
          </cell>
        </row>
        <row r="124">
          <cell r="A124" t="e">
            <v>#REF!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</row>
        <row r="133">
          <cell r="A133" t="e">
            <v>#REF!</v>
          </cell>
        </row>
        <row r="134">
          <cell r="A134" t="e">
            <v>#REF!</v>
          </cell>
        </row>
        <row r="135">
          <cell r="A135" t="e">
            <v>#REF!</v>
          </cell>
        </row>
        <row r="136">
          <cell r="A136" t="e">
            <v>#REF!</v>
          </cell>
        </row>
        <row r="137">
          <cell r="A137" t="e">
            <v>#REF!</v>
          </cell>
        </row>
        <row r="138">
          <cell r="A138" t="e">
            <v>#REF!</v>
          </cell>
        </row>
        <row r="139">
          <cell r="A139" t="e">
            <v>#REF!</v>
          </cell>
        </row>
        <row r="140">
          <cell r="A140" t="e">
            <v>#REF!</v>
          </cell>
        </row>
        <row r="141">
          <cell r="A141" t="e">
            <v>#REF!</v>
          </cell>
        </row>
        <row r="142">
          <cell r="A142" t="e">
            <v>#REF!</v>
          </cell>
        </row>
        <row r="143">
          <cell r="A143" t="e">
            <v>#REF!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С 2003"/>
      <sheetName val="AK_changes"/>
      <sheetName val="ЕПС"/>
      <sheetName val="смысловые_группы"/>
      <sheetName val="УПС 2003 plain"/>
      <sheetName val="1 квартал"/>
      <sheetName val="Эконом.показатели"/>
      <sheetName val="2 квартал"/>
      <sheetName val="график фин-ния"/>
      <sheetName val="ДДС май"/>
      <sheetName val="с начала мес."/>
      <sheetName val="отчет"/>
      <sheetName val="2 кв."/>
      <sheetName val="с нач.года"/>
      <sheetName val="Вып.фин-я"/>
      <sheetName val="Расш.затр."/>
      <sheetName val="Деб."/>
      <sheetName val="Кр."/>
      <sheetName val="обороты"/>
      <sheetName val="Сводка"/>
      <sheetName val="Сводка (2)"/>
      <sheetName val="Осн_Экон"/>
      <sheetName val="Выручка"/>
      <sheetName val="Прил 1_Расходы на персонал "/>
      <sheetName val="Прил 2_ремонт_1-2"/>
      <sheetName val="Прил 2_ремонт_3-4"/>
      <sheetName val="Прил 2_МЗ_1-2"/>
      <sheetName val="Прил 2_МЗ_3-4"/>
      <sheetName val="Прил 3_Режим и безопасность"/>
      <sheetName val="Прил 4_ГО и МПЧС"/>
      <sheetName val="Прил 5_Реклама"/>
      <sheetName val="Прил 6_Охрана труда"/>
      <sheetName val="Прил 7_Связи с общ-ю"/>
      <sheetName val="Прил_8_Обучение"/>
      <sheetName val="Прил 9_Экология"/>
      <sheetName val="Прил 10_Упр.имуществом"/>
      <sheetName val="Прил 11_Транспорт"/>
      <sheetName val="Прил 12_Прочие операц расходы"/>
      <sheetName val="Прил 14_Командировочные"/>
      <sheetName val="Инф_конс_усл."/>
      <sheetName val="ЦО Опер расх"/>
      <sheetName val="ОПРУ_Свод"/>
      <sheetName val="Свод_АЦ"/>
      <sheetName val="ЕФЭС_ОПРУ"/>
      <sheetName val="ЕФЭС_АЦ"/>
      <sheetName val="КФЭС_ОПРУ"/>
      <sheetName val="КФЭС_АЦ"/>
      <sheetName val="ПФЭС_ОПРУ"/>
      <sheetName val="ПФЭС_АЦ"/>
      <sheetName val="МРФСС_ОПРУ"/>
      <sheetName val="МРФСС_АЦ"/>
      <sheetName val="ТФЭС_ОПРУ"/>
      <sheetName val="ТФЭС_АЦ"/>
      <sheetName val="ХМФЭС_ОПРУ"/>
      <sheetName val="ХМФЭС_АЦ"/>
      <sheetName val="ЧФЭС_ОПРУ"/>
      <sheetName val="ЧФЭС_АЦ"/>
      <sheetName val="ЯНФЭС_ОПРУ"/>
      <sheetName val="ЯНФЭС_АЦ"/>
      <sheetName val="ГД_ОПРУ"/>
      <sheetName val="ГД_АЦ"/>
      <sheetName val="ОПРУ_для ожид_приказ 1492"/>
      <sheetName val="АЦ_кратко.приказ 1492"/>
      <sheetName val="АЦ_приказ 1492"/>
      <sheetName val="ОПРУ_РФ"/>
      <sheetName val="ОЭП_приказ 1492"/>
      <sheetName val="Свод_АЦ_Приказ 1492"/>
      <sheetName val="Лист4"/>
      <sheetName val="ОПРУ"/>
      <sheetName val="АЦ_заполнить_ожид"/>
      <sheetName val="АЦ вставить план"/>
      <sheetName val="АЦ вставить ожид"/>
      <sheetName val="Титул"/>
      <sheetName val="Прил 2_Услуги сторон."/>
      <sheetName val="Прил 2_Материальные затраты"/>
      <sheetName val="Прил 19_Прочие операц расходы"/>
      <sheetName val="Счета,телеграммы"/>
      <sheetName val="Прил 13_ВХР"/>
      <sheetName val="Прил 18_Реал.и спис. пр.активов"/>
      <sheetName val="Ср.к-во линий"/>
      <sheetName val="Прил 23_Доходы"/>
      <sheetName val="Прил 22_Реализ и спис. ОС"/>
      <sheetName val="Прочие неоперационные расх"/>
      <sheetName val="Расчет резервов"/>
      <sheetName val="Налоги"/>
      <sheetName val="Ген_агент"/>
      <sheetName val="Прочие агенты"/>
      <sheetName val="Аморт"/>
      <sheetName val="Прил.1_ОПРУ"/>
      <sheetName val="Прил.2_РОВД"/>
      <sheetName val="ЦО_РОВД_вставить план"/>
      <sheetName val="Прил.3_Прочие доходы"/>
      <sheetName val="Прил_1_ОЭП"/>
      <sheetName val="Прил_1_ОЭП_подробно"/>
      <sheetName val="Прил_2_Расх_конс (РТК+УСИ)"/>
      <sheetName val="Прил_3_Неоперц.УСИ и РТК"/>
      <sheetName val="Бюджет РТК"/>
      <sheetName val="Бюджет УСИ"/>
      <sheetName val="Корр_24.05"/>
      <sheetName val="ПРОВЕРКА"/>
      <sheetName val="Хайп_ЦО_статич"/>
      <sheetName val="Хайп_ОПРУ"/>
      <sheetName val="Форма 1 АВ Расходы Оракл"/>
      <sheetName val="ОЭП_Оракл"/>
      <sheetName val="Форма 1 АВ Расходы Оракл апрель"/>
      <sheetName val="Форма 1 АВ Расходы Оракл май"/>
      <sheetName val="Форма 1 АВ Расходы Оракл июнь"/>
      <sheetName val="Форма 1 АВ Расходы Оракл_апрель"/>
      <sheetName val="Лист1"/>
      <sheetName val="Лист2"/>
      <sheetName val="Лист3"/>
      <sheetName val="Макро АЦ"/>
      <sheetName val="Мейппинг"/>
      <sheetName val="Матрица КЦ2"/>
      <sheetName val="Эффект_2005"/>
      <sheetName val="доходы_2005"/>
      <sheetName val="расх_ОПП"/>
      <sheetName val="расх_опер"/>
      <sheetName val="расх_ОРФу"/>
      <sheetName val="расх_ВОП"/>
      <sheetName val="расх_всего"/>
      <sheetName val="расх_2005"/>
      <sheetName val="опервнер_2005"/>
      <sheetName val="Финпок_2005"/>
      <sheetName val="доходы_4кв_04"/>
      <sheetName val="Свод показателей_утв"/>
      <sheetName val="Свод "/>
      <sheetName val="ОЭП "/>
      <sheetName val="НП "/>
      <sheetName val="Затраты"/>
      <sheetName val="Транспорт"/>
      <sheetName val="Сторонние организации"/>
      <sheetName val="ФОТ и Ч"/>
      <sheetName val="Оп_Вн "/>
      <sheetName val="Ремонт"/>
      <sheetName val="ТМЦ до 10 т.р."/>
      <sheetName val="Выбытие ОС"/>
      <sheetName val="Метрология"/>
      <sheetName val="СИТ"/>
      <sheetName val="Обсл. клиентов"/>
      <sheetName val="Общие вопр."/>
      <sheetName val="Охрана труда"/>
      <sheetName val="ГО и пожарн"/>
      <sheetName val="Безопасность"/>
      <sheetName val="Имущество"/>
      <sheetName val="Гл.энергетик"/>
      <sheetName val="Подготовка кадров"/>
      <sheetName val="Реклама,PR"/>
      <sheetName val="Настройка"/>
      <sheetName val="Функции"/>
      <sheetName val="упаковочный"/>
      <sheetName val="наклейки"/>
      <sheetName val="Comshare"/>
      <sheetName val="Таблица 1.1"/>
      <sheetName val="Таблица для утверждения"/>
      <sheetName val="Доходы"/>
      <sheetName val="Абонентская база"/>
      <sheetName val="6.2"/>
      <sheetName val="6.3"/>
      <sheetName val="Расходы"/>
      <sheetName val="Блок по управлению персоналом"/>
      <sheetName val="Расходы по др. блокам"/>
      <sheetName val="IT-проекты"/>
      <sheetName val="Связи с общественностью"/>
      <sheetName val="Обеспечение режима безопасности"/>
      <sheetName val="МПЧС"/>
      <sheetName val="Прочие доходы, расходы"/>
      <sheetName val="Оглавление"/>
      <sheetName val="Информация"/>
      <sheetName val="Список"/>
      <sheetName val="Доп инфо"/>
      <sheetName val="Etalon"/>
      <sheetName val="ОСВ"/>
      <sheetName val="ОВ (79)"/>
      <sheetName val="Ф1"/>
      <sheetName val="Ф2"/>
      <sheetName val="Ф3"/>
      <sheetName val="Ф4"/>
      <sheetName val="Ф5"/>
      <sheetName val="№1"/>
      <sheetName val="№2"/>
      <sheetName val="№3"/>
      <sheetName val="№4"/>
      <sheetName val="№5-16"/>
      <sheetName val="№17"/>
      <sheetName val="№18-21"/>
      <sheetName val="ОС"/>
      <sheetName val="КВ"/>
      <sheetName val="ДЗ"/>
      <sheetName val="ТМЦ"/>
      <sheetName val="Расходы_прочие"/>
      <sheetName val="Доходы-Ростелеком"/>
      <sheetName val="С3"/>
      <sheetName val="Результаты РУЗ"/>
      <sheetName val="Внедрение ПП"/>
      <sheetName val="65-связь"/>
      <sheetName val="1.1.8"/>
      <sheetName val="1.1.9"/>
      <sheetName val="1.1.10"/>
      <sheetName val="CellAdress"/>
      <sheetName val="Ошибки"/>
      <sheetName val="Upload"/>
      <sheetName val="№5-19"/>
      <sheetName val="№20"/>
      <sheetName val="№21-24"/>
      <sheetName val="Ranges"/>
      <sheetName val="ОСВ-ЕПС"/>
      <sheetName val="ОСВ-ОПС"/>
      <sheetName val="ОСВ-отчет"/>
      <sheetName val="Импорт данных"/>
      <sheetName val="Форма числ-ть"/>
      <sheetName val="Нат.пок-ли"/>
      <sheetName val="Данные РСБУ"/>
      <sheetName val="Себестоимость по статьям затрат"/>
      <sheetName val="Себестоимость по ПП"/>
      <sheetName val="РУЗ"/>
      <sheetName val="Оценка стоимости ОС"/>
      <sheetName val="Перекладка счетов 30.01.-20.XX."/>
      <sheetName val="Расчет ЭОЗ+НП"/>
      <sheetName val="Анализ ЭОЗ"/>
      <sheetName val="Экспорт в ССКИ"/>
      <sheetName val="Список ошибок"/>
      <sheetName val="Себестоимость по СЗ (Oracle)"/>
      <sheetName val="Себестоимость по ПП (Oracle)"/>
      <sheetName val="Config"/>
      <sheetName val="Базы 2.4-2.13"/>
      <sheetName val="Базы 3.1-3.27"/>
      <sheetName val="Заявка"/>
      <sheetName val="Пояснительная записка"/>
      <sheetName val="Справочник статьи фин. плана"/>
      <sheetName val="Справочник МВЗ"/>
      <sheetName val="Справочник статей затрат"/>
      <sheetName val="Проверка_1"/>
      <sheetName val="Проверка_2"/>
      <sheetName val="Проверка_3(ТФОП)"/>
      <sheetName val="Проверка_4(ПД)"/>
      <sheetName val="Проверка_4(ПД) (2)"/>
      <sheetName val="Проверка_4(ПД) (3)"/>
      <sheetName val="Проверка_5"/>
      <sheetName val="НП"/>
      <sheetName val="БР 1"/>
      <sheetName val="БР 2"/>
      <sheetName val="БР 3"/>
      <sheetName val="база 3.7. "/>
      <sheetName val="Расчет трафика"/>
      <sheetName val="Исходные данные 1"/>
      <sheetName val="Маршруты сети филиала т.3.9. "/>
      <sheetName val="база 1.2. "/>
      <sheetName val="база 1.1."/>
      <sheetName val="база 2.1."/>
      <sheetName val="база 2.2."/>
      <sheetName val="база 2.3."/>
      <sheetName val="база 2.4."/>
      <sheetName val="база 2.5."/>
      <sheetName val="база 2.6."/>
      <sheetName val="база 2.7."/>
      <sheetName val="база 2.8."/>
      <sheetName val="база 2.9."/>
      <sheetName val="база 2.10."/>
      <sheetName val="база 2.11."/>
      <sheetName val="база 2.12."/>
      <sheetName val="база 2.13."/>
      <sheetName val="база 3.1."/>
      <sheetName val="база 3.2"/>
      <sheetName val="база 3.3."/>
      <sheetName val="база 3.4."/>
      <sheetName val="база 3.5."/>
      <sheetName val="база 3.6."/>
      <sheetName val="база 3.8."/>
      <sheetName val="база 3.9."/>
      <sheetName val="база 3.10"/>
      <sheetName val="база 3.11."/>
      <sheetName val="база 3.12."/>
      <sheetName val="база 3.13."/>
      <sheetName val="база 3.14."/>
      <sheetName val="база 3.15 "/>
      <sheetName val="база 3.16."/>
      <sheetName val="база 3.17."/>
      <sheetName val="база 3.18."/>
      <sheetName val="база 3.20."/>
      <sheetName val="база 3.21."/>
      <sheetName val="база 3.22."/>
      <sheetName val="база 3.23."/>
      <sheetName val="3.26"/>
      <sheetName val="3.27"/>
      <sheetName val="УУ"/>
      <sheetName val="база 3.УУ.Таксофоны"/>
      <sheetName val="база 3.УУ.Трафик"/>
      <sheetName val="БР.3.УУ Таксофоны СПУТНИК"/>
      <sheetName val="БР в ORACLE"/>
      <sheetName val="НП в ORACLE"/>
      <sheetName val="ФЗ в ORACLE"/>
      <sheetName val="УУ в ORACLE"/>
      <sheetName val="БР в ORACLE для УУ"/>
      <sheetName val="Свод"/>
      <sheetName val="1"/>
      <sheetName val="2"/>
      <sheetName val="4"/>
      <sheetName val="5"/>
      <sheetName val="6"/>
      <sheetName val="7"/>
      <sheetName val="8"/>
      <sheetName val="9"/>
      <sheetName val="А"/>
      <sheetName val="Б"/>
      <sheetName val="В"/>
      <sheetName val="Г"/>
      <sheetName val="О"/>
      <sheetName val="П"/>
      <sheetName val="Д"/>
      <sheetName val="Е"/>
      <sheetName val="Ж"/>
      <sheetName val="3"/>
      <sheetName val="К"/>
      <sheetName val="Н"/>
      <sheetName val="TDSheet"/>
      <sheetName val="MainBasa"/>
      <sheetName val="УПС_2003"/>
      <sheetName val="УПС_2003_plain"/>
      <sheetName val="Доп_инфо"/>
      <sheetName val="ОВ_(79)"/>
      <sheetName val="Результаты_РУЗ"/>
      <sheetName val="Внедрение_ПП"/>
      <sheetName val="1_1_8"/>
      <sheetName val="1_1_9"/>
      <sheetName val="1_1_10"/>
      <sheetName val="Импорт_данных"/>
      <sheetName val="Форма_числ-ть"/>
      <sheetName val="Нат_пок-ли"/>
      <sheetName val="Данные_РСБУ"/>
      <sheetName val="Себестоимость_по_статьям_затрат"/>
      <sheetName val="Себестоимость_по_ПП"/>
      <sheetName val="Оценка_стоимости_ОС"/>
      <sheetName val="Перекладка_счетов_30_01_-20_XX_"/>
      <sheetName val="Расчет_ЭОЗ+НП"/>
      <sheetName val="Анализ_ЭОЗ"/>
      <sheetName val="Экспорт_в_ССКИ"/>
      <sheetName val="Список_ошибок"/>
      <sheetName val="Себестоимость_по_СЗ_(Oracle)"/>
      <sheetName val="Себестоимость_по_ПП_(Oracle)"/>
      <sheetName val="Базы_2_4-2_13"/>
      <sheetName val="Базы_3_1-3_27"/>
      <sheetName val="Пояснительная_записка"/>
      <sheetName val="Справочник_статьи_фин__плана"/>
      <sheetName val="Справочник_МВЗ"/>
      <sheetName val="Справочник_статей_затрат"/>
      <sheetName val="Проверка_4(ПД)_(2)"/>
      <sheetName val="Проверка_4(ПД)_(3)"/>
      <sheetName val="БР_1"/>
      <sheetName val="БР_2"/>
      <sheetName val="БР_3"/>
      <sheetName val="база_3_7__"/>
      <sheetName val="Расчет_трафика"/>
      <sheetName val="Исходные_данные_1"/>
      <sheetName val="Маршруты_сети_филиала_т_3_9__"/>
      <sheetName val="база_1_2__"/>
      <sheetName val="база_1_1_"/>
      <sheetName val="база_2_1_"/>
      <sheetName val="база_2_2_"/>
      <sheetName val="база_2_3_"/>
      <sheetName val="база_2_4_"/>
      <sheetName val="база_2_5_"/>
      <sheetName val="база_2_6_"/>
      <sheetName val="база_2_7_"/>
      <sheetName val="база_2_8_"/>
      <sheetName val="база_2_9_"/>
      <sheetName val="база_2_10_"/>
      <sheetName val="база_2_11_"/>
      <sheetName val="база_2_12_"/>
      <sheetName val="база_2_13_"/>
      <sheetName val="база_3_1_"/>
      <sheetName val="база_3_2"/>
      <sheetName val="база_3_3_"/>
      <sheetName val="база_3_4_"/>
      <sheetName val="база_3_5_"/>
      <sheetName val="база_3_6_"/>
      <sheetName val="база_3_8_"/>
      <sheetName val="база_3_9_"/>
      <sheetName val="база_3_10"/>
      <sheetName val="база_3_11_"/>
      <sheetName val="база_3_12_"/>
      <sheetName val="база_3_13_"/>
      <sheetName val="база_3_14_"/>
      <sheetName val="база_3_15_"/>
      <sheetName val="база_3_16_"/>
      <sheetName val="база_3_17_"/>
      <sheetName val="база_3_18_"/>
      <sheetName val="база_3_20_"/>
      <sheetName val="база_3_21_"/>
      <sheetName val="база_3_22_"/>
      <sheetName val="база_3_23_"/>
      <sheetName val="3_26"/>
      <sheetName val="3_27"/>
      <sheetName val="база_3_УУ_Таксофоны"/>
      <sheetName val="база_3_УУ_Трафик"/>
      <sheetName val="БР_3_УУ_Таксофоны_СПУТНИК"/>
      <sheetName val="БР_в_ORACLE"/>
      <sheetName val="НП_в_ORACLE"/>
      <sheetName val="ФЗ_в_ORACLE"/>
      <sheetName val="УУ_в_ORACLE"/>
      <sheetName val="БР_в_ORACLE_для_УУ"/>
      <sheetName val="УПС_20031"/>
      <sheetName val="УПС_2003_plain1"/>
      <sheetName val="Доп_инфо1"/>
      <sheetName val="ОВ_(79)1"/>
      <sheetName val="Результаты_РУЗ1"/>
      <sheetName val="Внедрение_ПП1"/>
      <sheetName val="1_1_81"/>
      <sheetName val="1_1_91"/>
      <sheetName val="1_1_101"/>
      <sheetName val="Импорт_данных1"/>
      <sheetName val="Форма_числ-ть1"/>
      <sheetName val="Нат_пок-ли1"/>
      <sheetName val="Данные_РСБУ1"/>
      <sheetName val="Себестоимость_по_статьям_затра1"/>
      <sheetName val="Себестоимость_по_ПП1"/>
      <sheetName val="Оценка_стоимости_ОС1"/>
      <sheetName val="Перекладка_счетов_30_01_-20_XX1"/>
      <sheetName val="Расчет_ЭОЗ+НП1"/>
      <sheetName val="Анализ_ЭОЗ1"/>
      <sheetName val="Экспорт_в_ССКИ1"/>
      <sheetName val="Список_ошибок1"/>
      <sheetName val="Себестоимость_по_СЗ_(Oracle)1"/>
      <sheetName val="Себестоимость_по_ПП_(Oracle)1"/>
      <sheetName val="Базы_2_4-2_131"/>
      <sheetName val="Базы_3_1-3_271"/>
      <sheetName val="Пояснительная_записка1"/>
      <sheetName val="Справочник_статьи_фин__плана1"/>
      <sheetName val="Справочник_МВЗ1"/>
      <sheetName val="Справочник_статей_затрат1"/>
      <sheetName val="Проверка_4(ПД)_(2)1"/>
      <sheetName val="Проверка_4(ПД)_(3)1"/>
      <sheetName val="БР_11"/>
      <sheetName val="БР_21"/>
      <sheetName val="БР_31"/>
      <sheetName val="база_3_7__1"/>
      <sheetName val="Расчет_трафика1"/>
      <sheetName val="Исходные_данные_11"/>
      <sheetName val="Маршруты_сети_филиала_т_3_9__1"/>
      <sheetName val="база_1_2__1"/>
      <sheetName val="база_1_1_1"/>
      <sheetName val="база_2_1_1"/>
      <sheetName val="база_2_2_1"/>
      <sheetName val="база_2_3_1"/>
      <sheetName val="база_2_4_1"/>
      <sheetName val="база_2_5_1"/>
      <sheetName val="база_2_6_1"/>
      <sheetName val="база_2_7_1"/>
      <sheetName val="база_2_8_1"/>
      <sheetName val="база_2_9_1"/>
      <sheetName val="база_2_10_1"/>
      <sheetName val="база_2_11_1"/>
      <sheetName val="база_2_12_1"/>
      <sheetName val="база_2_13_1"/>
      <sheetName val="база_3_1_1"/>
      <sheetName val="база_3_21"/>
      <sheetName val="база_3_3_1"/>
      <sheetName val="база_3_4_1"/>
      <sheetName val="база_3_5_1"/>
      <sheetName val="база_3_6_1"/>
      <sheetName val="база_3_8_1"/>
      <sheetName val="база_3_9_1"/>
      <sheetName val="база_3_101"/>
      <sheetName val="база_3_11_1"/>
      <sheetName val="база_3_12_1"/>
      <sheetName val="база_3_13_1"/>
      <sheetName val="база_3_14_1"/>
      <sheetName val="база_3_15_1"/>
      <sheetName val="база_3_16_1"/>
      <sheetName val="база_3_17_1"/>
      <sheetName val="база_3_18_1"/>
      <sheetName val="база_3_20_1"/>
      <sheetName val="база_3_21_1"/>
      <sheetName val="база_3_22_1"/>
      <sheetName val="база_3_23_1"/>
      <sheetName val="3_261"/>
      <sheetName val="3_271"/>
      <sheetName val="база_3_УУ_Таксофоны1"/>
      <sheetName val="база_3_УУ_Трафик1"/>
      <sheetName val="БР_3_УУ_Таксофоны_СПУТНИК1"/>
      <sheetName val="БР_в_ORACLE1"/>
      <sheetName val="НП_в_ORACLE1"/>
      <sheetName val="ФЗ_в_ORACLE1"/>
      <sheetName val="УУ_в_ORACLE1"/>
      <sheetName val="БР_в_ORACLE_для_УУ1"/>
      <sheetName val="gr"/>
      <sheetName val="натур 2009 (1 кв. уточнен.)"/>
      <sheetName val="П&amp;У"/>
      <sheetName val="ДОХОДЫ АБОНЕНТОВ"/>
      <sheetName val="СБ"/>
      <sheetName val="КЗ_КЦ"/>
      <sheetName val="ППЗТД"/>
      <sheetName val="ПЗТД"/>
      <sheetName val="29_вспом"/>
      <sheetName val="меппинг_2012"/>
      <sheetName val="Справочник_статья"/>
      <sheetName val="Справочник_ШПП"/>
      <sheetName val="posh"/>
      <sheetName val="Договоры"/>
      <sheetName val="Рабочая"/>
      <sheetName val="Коды"/>
      <sheetName val="Эконом.по_x0009__x000e__x0007__x000d__x0005__x0005__x000a__x0009_"/>
      <sheetName val="_x0000__x0006__x0000__x000a__x0000__x0008__x0000__x0007__x0000__x001b_"/>
      <sheetName val="Эконом.по _x000e__x0007__x000d__x0005__x0005__x000a_ "/>
      <sheetName val="Служебный"/>
      <sheetName val="Ф1 РТК"/>
      <sheetName val=""/>
    </sheetNames>
    <sheetDataSet>
      <sheetData sheetId="0" refreshError="1"/>
      <sheetData sheetId="1" refreshError="1"/>
      <sheetData sheetId="2" refreshError="1"/>
      <sheetData sheetId="3" refreshError="1">
        <row r="2">
          <cell r="C2" t="str">
            <v>1 Лизинг исходящий</v>
          </cell>
        </row>
        <row r="13">
          <cell r="A13" t="str">
            <v>А</v>
          </cell>
        </row>
        <row r="14">
          <cell r="A14" t="str">
            <v>П</v>
          </cell>
        </row>
        <row r="15">
          <cell r="A15" t="str">
            <v>А/П</v>
          </cell>
        </row>
        <row r="16">
          <cell r="A16" t="str">
            <v>К/А</v>
          </cell>
        </row>
        <row r="17">
          <cell r="A17" t="str">
            <v>К/П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6">
          <cell r="C6" t="str">
            <v>Наименование статьи затрат ОПС</v>
          </cell>
        </row>
      </sheetData>
      <sheetData sheetId="50">
        <row r="6">
          <cell r="C6" t="str">
            <v>Наименование статьи затрат ОПС</v>
          </cell>
        </row>
      </sheetData>
      <sheetData sheetId="51">
        <row r="6">
          <cell r="C6" t="str">
            <v>Наименование статьи затрат ОПС</v>
          </cell>
        </row>
      </sheetData>
      <sheetData sheetId="52">
        <row r="6">
          <cell r="C6" t="str">
            <v>Наименование статьи затрат ОПС</v>
          </cell>
        </row>
      </sheetData>
      <sheetData sheetId="53">
        <row r="6">
          <cell r="C6" t="str">
            <v>Наименование статьи затрат ОПС</v>
          </cell>
        </row>
      </sheetData>
      <sheetData sheetId="54">
        <row r="6">
          <cell r="C6" t="str">
            <v>Наименование статьи затрат ОПС</v>
          </cell>
        </row>
      </sheetData>
      <sheetData sheetId="55">
        <row r="6">
          <cell r="C6" t="str">
            <v>Наименование статьи затрат ОПС</v>
          </cell>
        </row>
      </sheetData>
      <sheetData sheetId="56">
        <row r="6">
          <cell r="C6" t="str">
            <v>Наименование статьи затрат ОПС</v>
          </cell>
        </row>
      </sheetData>
      <sheetData sheetId="57">
        <row r="6">
          <cell r="C6" t="str">
            <v>Наименование статьи затрат ОПС</v>
          </cell>
        </row>
      </sheetData>
      <sheetData sheetId="58">
        <row r="6">
          <cell r="C6" t="str">
            <v>Наименование статьи затрат ОПС</v>
          </cell>
        </row>
      </sheetData>
      <sheetData sheetId="59">
        <row r="6">
          <cell r="C6" t="str">
            <v>Наименование статьи затрат ОПС</v>
          </cell>
        </row>
      </sheetData>
      <sheetData sheetId="60">
        <row r="6">
          <cell r="C6" t="str">
            <v>Наименование статьи затрат ОПС</v>
          </cell>
        </row>
      </sheetData>
      <sheetData sheetId="61">
        <row r="6">
          <cell r="C6" t="str">
            <v>Наименование статьи затрат ОПС</v>
          </cell>
        </row>
      </sheetData>
      <sheetData sheetId="62">
        <row r="6">
          <cell r="C6" t="str">
            <v>Наименование статьи затрат ОПС</v>
          </cell>
        </row>
      </sheetData>
      <sheetData sheetId="63">
        <row r="6">
          <cell r="C6" t="str">
            <v>Наименование статьи затрат ОПС</v>
          </cell>
        </row>
      </sheetData>
      <sheetData sheetId="64">
        <row r="6">
          <cell r="C6" t="str">
            <v>Наименование статьи затрат ОПС</v>
          </cell>
        </row>
      </sheetData>
      <sheetData sheetId="65">
        <row r="6">
          <cell r="C6" t="str">
            <v>Наименование статьи затрат ОПС</v>
          </cell>
        </row>
      </sheetData>
      <sheetData sheetId="66">
        <row r="13">
          <cell r="A13" t="str">
            <v>1.5.</v>
          </cell>
        </row>
      </sheetData>
      <sheetData sheetId="67">
        <row r="13">
          <cell r="A13" t="str">
            <v>1.5.</v>
          </cell>
        </row>
      </sheetData>
      <sheetData sheetId="68">
        <row r="6">
          <cell r="C6" t="str">
            <v>Наименование статьи затрат ОПС</v>
          </cell>
        </row>
      </sheetData>
      <sheetData sheetId="69">
        <row r="6">
          <cell r="C6" t="str">
            <v>Наименование статьи затрат ОПС</v>
          </cell>
        </row>
      </sheetData>
      <sheetData sheetId="70">
        <row r="13">
          <cell r="A13" t="str">
            <v>1.5.</v>
          </cell>
        </row>
      </sheetData>
      <sheetData sheetId="71">
        <row r="13">
          <cell r="A13" t="str">
            <v>1.5.</v>
          </cell>
        </row>
      </sheetData>
      <sheetData sheetId="72" refreshError="1"/>
      <sheetData sheetId="73" refreshError="1"/>
      <sheetData sheetId="74" refreshError="1"/>
      <sheetData sheetId="75">
        <row r="13">
          <cell r="A13" t="str">
            <v>1.5.</v>
          </cell>
        </row>
      </sheetData>
      <sheetData sheetId="76">
        <row r="13">
          <cell r="A13" t="str">
            <v>1.5.</v>
          </cell>
        </row>
      </sheetData>
      <sheetData sheetId="77">
        <row r="13">
          <cell r="A13" t="str">
            <v>1.5.</v>
          </cell>
        </row>
      </sheetData>
      <sheetData sheetId="78">
        <row r="13">
          <cell r="A13" t="str">
            <v>1.5.</v>
          </cell>
        </row>
      </sheetData>
      <sheetData sheetId="79">
        <row r="13">
          <cell r="A13" t="str">
            <v>1.5.</v>
          </cell>
        </row>
      </sheetData>
      <sheetData sheetId="80">
        <row r="13">
          <cell r="A13" t="str">
            <v>1.5.</v>
          </cell>
        </row>
      </sheetData>
      <sheetData sheetId="81">
        <row r="13">
          <cell r="A13" t="str">
            <v>1.5.</v>
          </cell>
        </row>
      </sheetData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6">
          <cell r="C6" t="str">
            <v>Наименование статьи затрат ОПС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lon"/>
      <sheetName val="Detail TB"/>
      <sheetName val="INPUT"/>
      <sheetName val="FA&amp;CIP"/>
      <sheetName val="AUTO_ENT"/>
      <sheetName val="OPEN_ENT"/>
      <sheetName val="MANUAL_ENT"/>
      <sheetName val="RECL_ENT"/>
      <sheetName val="RST_MAIN"/>
      <sheetName val="PL_ias"/>
      <sheetName val="BS_ias"/>
      <sheetName val="EQ_RFWD"/>
      <sheetName val="1_FN_Cap"/>
      <sheetName val="Validation 1"/>
      <sheetName val="Detail_TB"/>
      <sheetName val="Validation_1"/>
      <sheetName val="смысловые_группы"/>
      <sheetName val="Detail_TB1"/>
      <sheetName val="Validation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омендации"/>
      <sheetName val="123"/>
      <sheetName val="Лист1"/>
      <sheetName val="123.xls"/>
    </sheetNames>
    <definedNames>
      <definedName name="Balance_Sheet" refersTo="#ССЫЛКА!"/>
      <definedName name="Cap_Ex" refersTo="#ССЫЛКА!"/>
      <definedName name="Cash_Flow" refersTo="#ССЫЛКА!"/>
      <definedName name="P_and_L" refersTo="#ССЫЛКА!"/>
      <definedName name="qwerty" refersTo="#ССЫЛКА!"/>
      <definedName name="Variances" refersTo="#ССЫЛКА!"/>
      <definedName name="X" refersTo="#ССЫЛКА!"/>
      <definedName name="г" refersTo="#ССЫЛКА!"/>
      <definedName name="е" refersTo="#ССЫЛКА!"/>
      <definedName name="з" refersTo="#ССЫЛКА!"/>
      <definedName name="и" refersTo="#ССЫЛКА!"/>
      <definedName name="й" refersTo="#ССЫЛКА!"/>
      <definedName name="т" refersTo="#ССЫЛКА!"/>
      <definedName name="ц" refersTo="#ССЫЛКА!"/>
      <definedName name="ш" refersTo="#ССЫЛКА!"/>
      <definedName name="щ" refersTo="#ССЫЛКА!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ths"/>
      <sheetName val="BDG"/>
      <sheetName val="Output"/>
    </sheetNames>
    <sheetDataSet>
      <sheetData sheetId="0"/>
      <sheetData sheetId="1" refreshError="1">
        <row r="7">
          <cell r="B7" t="str">
            <v xml:space="preserve">Дирекция ОАО "Центральная телекоммуникационная компания" </v>
          </cell>
          <cell r="C7" t="str">
            <v>Дирекция</v>
          </cell>
        </row>
        <row r="8">
          <cell r="B8" t="str">
            <v>Московский филиал ОАО "ЦентрТелеком"</v>
          </cell>
          <cell r="C8" t="str">
            <v>РФ</v>
          </cell>
        </row>
        <row r="9">
          <cell r="B9" t="str">
            <v>"Брянсксвязьинформ"-филиал ОАО "ЦентрТелеком"</v>
          </cell>
          <cell r="C9" t="str">
            <v>РФ</v>
          </cell>
        </row>
        <row r="10">
          <cell r="B10" t="str">
            <v>"Белсвязь"-филиал ОАО "ЦентрТелеком"</v>
          </cell>
          <cell r="C10" t="str">
            <v>РФ</v>
          </cell>
        </row>
        <row r="11">
          <cell r="B11" t="str">
            <v>"Воронежсвязьинформ"-филиал ОАО "ЦентрТелеком"</v>
          </cell>
          <cell r="C11" t="str">
            <v>РФ</v>
          </cell>
        </row>
        <row r="12">
          <cell r="B12" t="str">
            <v>"Ивтелеком" - филиал ОАО "ЦентрТелеком"</v>
          </cell>
          <cell r="C12" t="str">
            <v>РФ</v>
          </cell>
        </row>
        <row r="13">
          <cell r="B13" t="str">
            <v>"Липецкэлектросвязь"-филиал ОАО "ЦентрТелком"</v>
          </cell>
          <cell r="C13" t="str">
            <v>РФ</v>
          </cell>
        </row>
        <row r="14">
          <cell r="B14" t="str">
            <v>"СмоленскТелеком"-филиал ОАО "ЦентрТелеком"</v>
          </cell>
          <cell r="C14" t="str">
            <v>РФ</v>
          </cell>
        </row>
        <row r="15">
          <cell r="B15" t="str">
            <v>"Тамбовская электросвязь" - филиал ОАО "ЦентрТелеком"</v>
          </cell>
          <cell r="C15" t="str">
            <v>РФ</v>
          </cell>
        </row>
        <row r="16">
          <cell r="B16" t="str">
            <v>"ТулаТелеком" - филиал ОАО "ЦентрТелеком"</v>
          </cell>
          <cell r="C16" t="str">
            <v>РФ</v>
          </cell>
        </row>
        <row r="17">
          <cell r="B17" t="str">
            <v>"Электросвязь Владимирской области"-филиал ОАО "ЦентрТелеком"</v>
          </cell>
          <cell r="C17" t="str">
            <v>РФ</v>
          </cell>
        </row>
        <row r="18">
          <cell r="B18" t="str">
            <v>Калужский филиал ОАО "ЦентрТелеком"</v>
          </cell>
          <cell r="C18" t="str">
            <v>РФ</v>
          </cell>
        </row>
        <row r="19">
          <cell r="B19" t="str">
            <v>"КостромаТелеком"-филиал ОАО "ЦентрТелеком"</v>
          </cell>
          <cell r="C19" t="str">
            <v>РФ</v>
          </cell>
        </row>
        <row r="20">
          <cell r="B20" t="str">
            <v>Курский филиал ОАО "ЦентрТелеком"</v>
          </cell>
          <cell r="C20" t="str">
            <v>РФ</v>
          </cell>
        </row>
        <row r="21">
          <cell r="B21" t="str">
            <v>Орловский филиал ОАО "ЦентрТелеком"</v>
          </cell>
          <cell r="C21" t="str">
            <v>РФ</v>
          </cell>
        </row>
        <row r="22">
          <cell r="B22" t="str">
            <v>Рязанский филиал ОАО "ЦентрТелеком"</v>
          </cell>
          <cell r="C22" t="str">
            <v>РФ</v>
          </cell>
        </row>
        <row r="23">
          <cell r="B23" t="str">
            <v>Тверской филиал ОАО "ЦентрТелеком"</v>
          </cell>
          <cell r="C23" t="str">
            <v>РФ</v>
          </cell>
        </row>
        <row r="24">
          <cell r="B24" t="str">
            <v>"Яртелеком" - филиал ОАО "ЦентрТелеком"</v>
          </cell>
          <cell r="C24" t="str">
            <v>РФ</v>
          </cell>
        </row>
        <row r="25">
          <cell r="B25" t="str">
            <v xml:space="preserve">Дирекция ОАО "Северо-Западный телеком" </v>
          </cell>
          <cell r="C25" t="str">
            <v>Дирекция</v>
          </cell>
        </row>
        <row r="26">
          <cell r="B26" t="str">
            <v>"Петербургская телефонная сеть"</v>
          </cell>
          <cell r="C26" t="str">
            <v>РФ</v>
          </cell>
        </row>
        <row r="27">
          <cell r="B27" t="str">
            <v>"Артелеком Архангельской области"</v>
          </cell>
          <cell r="C27" t="str">
            <v>РФ</v>
          </cell>
        </row>
        <row r="28">
          <cell r="B28" t="str">
            <v>"Мурманэлектросвязь"</v>
          </cell>
          <cell r="C28" t="str">
            <v>РФ</v>
          </cell>
        </row>
        <row r="29">
          <cell r="B29" t="str">
            <v xml:space="preserve"> "Новгородтелеком"</v>
          </cell>
          <cell r="C29" t="str">
            <v>РФ</v>
          </cell>
        </row>
        <row r="30">
          <cell r="B30" t="str">
            <v>"Электросвязь Псковской области"</v>
          </cell>
          <cell r="C30" t="str">
            <v>РФ</v>
          </cell>
        </row>
        <row r="31">
          <cell r="B31" t="str">
            <v xml:space="preserve"> "Череповецэлекросвязь"</v>
          </cell>
          <cell r="C31" t="str">
            <v>РФ</v>
          </cell>
        </row>
        <row r="32">
          <cell r="B32" t="str">
            <v>"Электросвязь  Вологодской области"</v>
          </cell>
          <cell r="C32" t="str">
            <v>РФ</v>
          </cell>
        </row>
        <row r="33">
          <cell r="B33" t="str">
            <v>"Электросвязь Калинградской области"</v>
          </cell>
          <cell r="C33" t="str">
            <v>РФ</v>
          </cell>
        </row>
        <row r="34">
          <cell r="B34" t="str">
            <v>"Электросвязь Республики Карелия"</v>
          </cell>
          <cell r="C34" t="str">
            <v>РФ</v>
          </cell>
        </row>
        <row r="35">
          <cell r="B35" t="str">
            <v xml:space="preserve">Дирекция ОАО "ВолгаТелеком" </v>
          </cell>
          <cell r="C35" t="str">
            <v>Дирекция</v>
          </cell>
        </row>
        <row r="36">
          <cell r="B36" t="str">
            <v>Нижегородский филиал</v>
          </cell>
          <cell r="C36" t="str">
            <v>РФ</v>
          </cell>
        </row>
        <row r="37">
          <cell r="B37" t="str">
            <v>Кировский филиал</v>
          </cell>
          <cell r="C37" t="str">
            <v>РФ</v>
          </cell>
        </row>
        <row r="38">
          <cell r="B38" t="str">
            <v>Филиал в Республике Марий - Эл</v>
          </cell>
          <cell r="C38" t="str">
            <v>РФ</v>
          </cell>
        </row>
        <row r="39">
          <cell r="B39" t="str">
            <v>Саратовский филиал</v>
          </cell>
          <cell r="C39" t="str">
            <v>РФ</v>
          </cell>
        </row>
        <row r="40">
          <cell r="B40" t="str">
            <v>Пензенский филиал</v>
          </cell>
          <cell r="C40" t="str">
            <v>РФ</v>
          </cell>
        </row>
        <row r="41">
          <cell r="B41" t="str">
            <v>Филиал в Чувашской Республике</v>
          </cell>
          <cell r="C41" t="str">
            <v>РФ</v>
          </cell>
        </row>
        <row r="42">
          <cell r="B42" t="str">
            <v>Филиал в Республике Мордовия</v>
          </cell>
          <cell r="C42" t="str">
            <v>РФ</v>
          </cell>
        </row>
        <row r="43">
          <cell r="B43" t="str">
            <v>Самарский филиал</v>
          </cell>
          <cell r="C43" t="str">
            <v>РФ</v>
          </cell>
        </row>
        <row r="44">
          <cell r="B44" t="str">
            <v>Филиал в Удмуртской Республике</v>
          </cell>
          <cell r="C44" t="str">
            <v>РФ</v>
          </cell>
        </row>
        <row r="45">
          <cell r="B45" t="str">
            <v>Оренбургский филиал</v>
          </cell>
          <cell r="C45" t="str">
            <v>РФ</v>
          </cell>
        </row>
        <row r="46">
          <cell r="B46" t="str">
            <v>Ульяновский филиал</v>
          </cell>
          <cell r="C46" t="str">
            <v>РФ</v>
          </cell>
        </row>
        <row r="47">
          <cell r="B47" t="str">
            <v xml:space="preserve">Дирекция ОАО "Южная телекоммуникационная компания" </v>
          </cell>
          <cell r="C47" t="str">
            <v>Дирекция</v>
          </cell>
        </row>
        <row r="48">
          <cell r="B48" t="str">
            <v>"Кубаньэлектросвязь"</v>
          </cell>
          <cell r="C48" t="str">
            <v>РФ</v>
          </cell>
        </row>
        <row r="49">
          <cell r="B49" t="str">
            <v>"Волгоградэлектросвязь"</v>
          </cell>
          <cell r="C49" t="str">
            <v>РФ</v>
          </cell>
        </row>
        <row r="50">
          <cell r="B50" t="str">
            <v>"КабБалктелеком"</v>
          </cell>
          <cell r="C50" t="str">
            <v>РФ</v>
          </cell>
        </row>
        <row r="51">
          <cell r="B51" t="str">
            <v>"Карачаево-Черкесскэлектросвязь"</v>
          </cell>
          <cell r="C51" t="str">
            <v>РФ</v>
          </cell>
        </row>
        <row r="52">
          <cell r="B52" t="str">
            <v>"Связьинформ Астраханской области"</v>
          </cell>
          <cell r="C52" t="str">
            <v>РФ</v>
          </cell>
        </row>
        <row r="53">
          <cell r="B53" t="str">
            <v>"Севосетинэлектросвязь"</v>
          </cell>
          <cell r="C53" t="str">
            <v>РФ</v>
          </cell>
        </row>
        <row r="54">
          <cell r="B54" t="str">
            <v>"Элекросвязь Республики Калмыкия"</v>
          </cell>
          <cell r="C54" t="str">
            <v>РФ</v>
          </cell>
        </row>
        <row r="55">
          <cell r="B55" t="str">
            <v>"Электросвязь Республики Адыгея"</v>
          </cell>
          <cell r="C55" t="str">
            <v>РФ</v>
          </cell>
        </row>
        <row r="56">
          <cell r="B56" t="str">
            <v xml:space="preserve">"Ростовэлектросвязь" </v>
          </cell>
          <cell r="C56" t="str">
            <v>РФ</v>
          </cell>
        </row>
        <row r="57">
          <cell r="B57" t="str">
            <v>"Электросвязь" Ставропольского края"</v>
          </cell>
          <cell r="C57" t="str">
            <v>РФ</v>
          </cell>
        </row>
        <row r="58">
          <cell r="B58" t="str">
            <v>"Югтаксофон"</v>
          </cell>
          <cell r="C58" t="str">
            <v>РФ</v>
          </cell>
        </row>
        <row r="59">
          <cell r="B59" t="str">
            <v xml:space="preserve">"Центр новых технологий" </v>
          </cell>
          <cell r="C59" t="str">
            <v>РФ</v>
          </cell>
        </row>
        <row r="60">
          <cell r="B60" t="str">
            <v xml:space="preserve">"Учебно-производственный Центр </v>
          </cell>
          <cell r="C60" t="str">
            <v>РФ</v>
          </cell>
        </row>
        <row r="61">
          <cell r="B61" t="str">
            <v>"Краснодарская автобаза электросвязи"</v>
          </cell>
          <cell r="C61" t="str">
            <v>РФ</v>
          </cell>
        </row>
        <row r="62">
          <cell r="B62" t="str">
            <v xml:space="preserve">Дирекция ОАО "Уралсвязьинформ" </v>
          </cell>
          <cell r="C62" t="str">
            <v>Дирекция</v>
          </cell>
        </row>
        <row r="63">
          <cell r="B63" t="str">
            <v>Пермский филиал электросвязи ОАО "Уралсвязьинформ"</v>
          </cell>
          <cell r="C63" t="str">
            <v>РФ</v>
          </cell>
        </row>
        <row r="64">
          <cell r="B64" t="str">
            <v>Челябинский филиал электросвязи ОАО "Уралсвязьинформ"</v>
          </cell>
          <cell r="C64" t="str">
            <v>РФ</v>
          </cell>
        </row>
        <row r="65">
          <cell r="B65" t="str">
            <v>Тюменский филиал электросвязи ОАО "Уралсвязьинформ"</v>
          </cell>
          <cell r="C65" t="str">
            <v>РФ</v>
          </cell>
        </row>
        <row r="66">
          <cell r="B66" t="str">
            <v>Екатеринбургский филиал электросвязи ОАО "Уралсвязьинформ"</v>
          </cell>
          <cell r="C66" t="str">
            <v>РФ</v>
          </cell>
        </row>
        <row r="67">
          <cell r="B67" t="str">
            <v>Ханты-Мансийский филиал электросвязи ОАО "Уралсвязьинформ"</v>
          </cell>
          <cell r="C67" t="str">
            <v>РФ</v>
          </cell>
        </row>
        <row r="68">
          <cell r="B68" t="str">
            <v>Курганский филиал электросвязи ОАО "Уралсвязьинформ"</v>
          </cell>
          <cell r="C68" t="str">
            <v>РФ</v>
          </cell>
        </row>
        <row r="69">
          <cell r="B69" t="str">
            <v>Ямало_Ненецкий филиал электросвязи ОАО "Уралсвязьинформ"</v>
          </cell>
          <cell r="C69" t="str">
            <v>РФ</v>
          </cell>
        </row>
        <row r="70">
          <cell r="B70" t="str">
            <v>"Производство сотовой связи стандарта GSM"</v>
          </cell>
          <cell r="C70" t="str">
            <v>РФ</v>
          </cell>
        </row>
        <row r="71">
          <cell r="B71" t="str">
            <v xml:space="preserve">Дирекция ОАО "Сибирьтелеком" </v>
          </cell>
          <cell r="C71" t="str">
            <v>Дирекция</v>
          </cell>
        </row>
        <row r="72">
          <cell r="B72" t="str">
            <v>"Электросвязь" Новосибирской области</v>
          </cell>
          <cell r="C72" t="str">
            <v>РФ</v>
          </cell>
        </row>
        <row r="73">
          <cell r="B73" t="str">
            <v>"Алтайтелеком"</v>
          </cell>
          <cell r="C73" t="str">
            <v>РФ</v>
          </cell>
        </row>
        <row r="74">
          <cell r="B74" t="str">
            <v>"Томсктелеком"</v>
          </cell>
          <cell r="C74" t="str">
            <v>РФ</v>
          </cell>
        </row>
        <row r="75">
          <cell r="B75" t="str">
            <v>"Электросвязь" Иркутской области</v>
          </cell>
          <cell r="C75" t="str">
            <v>РФ</v>
          </cell>
        </row>
        <row r="76">
          <cell r="B76" t="str">
            <v>"Электросвязь" Кемеровской области</v>
          </cell>
          <cell r="C76" t="str">
            <v>РФ</v>
          </cell>
        </row>
        <row r="77">
          <cell r="B77" t="str">
            <v>"Электросвязь" Красноярского края</v>
          </cell>
          <cell r="C77" t="str">
            <v>РФ</v>
          </cell>
        </row>
        <row r="78">
          <cell r="B78" t="str">
            <v>"Электросвязь" Омской области</v>
          </cell>
          <cell r="C78" t="str">
            <v>РФ</v>
          </cell>
        </row>
        <row r="79">
          <cell r="B79" t="str">
            <v>"Горно-Алтайтелеком"</v>
          </cell>
          <cell r="C79" t="str">
            <v>РФ</v>
          </cell>
        </row>
        <row r="80">
          <cell r="B80" t="str">
            <v>"Электросвязь" Республики Бурятия</v>
          </cell>
          <cell r="C80" t="str">
            <v>РФ</v>
          </cell>
        </row>
        <row r="81">
          <cell r="B81" t="str">
            <v>Хакасский филиал</v>
          </cell>
          <cell r="C81" t="str">
            <v>РФ</v>
          </cell>
        </row>
        <row r="82">
          <cell r="B82" t="str">
            <v>"Читателеком"</v>
          </cell>
          <cell r="C82" t="str">
            <v>РФ</v>
          </cell>
        </row>
        <row r="83">
          <cell r="B83" t="str">
            <v xml:space="preserve">Дирекция ОАО "Дальневосточная компания электросвязи" </v>
          </cell>
          <cell r="C83" t="str">
            <v>Дирекция</v>
          </cell>
        </row>
        <row r="84">
          <cell r="B84" t="str">
            <v>Приморский филиал</v>
          </cell>
          <cell r="C84" t="str">
            <v>РФ</v>
          </cell>
        </row>
        <row r="85">
          <cell r="B85" t="str">
            <v>Амурский филиал</v>
          </cell>
          <cell r="C85" t="str">
            <v>РФ</v>
          </cell>
        </row>
        <row r="86">
          <cell r="B86" t="str">
            <v>Камчатский филиал</v>
          </cell>
          <cell r="C86" t="str">
            <v>РФ</v>
          </cell>
        </row>
        <row r="87">
          <cell r="B87" t="str">
            <v>Магаданский филиал</v>
          </cell>
          <cell r="C87" t="str">
            <v>РФ</v>
          </cell>
        </row>
        <row r="88">
          <cell r="B88" t="str">
            <v>Сахалинский филиал</v>
          </cell>
          <cell r="C88" t="str">
            <v>РФ</v>
          </cell>
        </row>
        <row r="89">
          <cell r="B89" t="str">
            <v>Хабаровский филиал</v>
          </cell>
          <cell r="C89" t="str">
            <v>РФ</v>
          </cell>
        </row>
        <row r="90">
          <cell r="B90" t="str">
            <v>Филиал по Еврейской автономной области</v>
          </cell>
          <cell r="C90" t="str">
            <v>РФ</v>
          </cell>
        </row>
        <row r="91">
          <cell r="B91" t="str">
            <v>ОАО "Ростелеком"</v>
          </cell>
          <cell r="C91" t="str">
            <v>Компания</v>
          </cell>
        </row>
        <row r="92">
          <cell r="B92" t="str">
            <v>ОАО "Центральный Телеграф"</v>
          </cell>
          <cell r="C92" t="str">
            <v>Компания</v>
          </cell>
        </row>
        <row r="93">
          <cell r="B93" t="str">
            <v>ОАО "Ленсвязь"</v>
          </cell>
          <cell r="C93" t="str">
            <v>Компания</v>
          </cell>
        </row>
        <row r="94">
          <cell r="B94" t="str">
            <v>ОАО "Дагсвязьинформ"</v>
          </cell>
          <cell r="C94" t="str">
            <v>Компания</v>
          </cell>
        </row>
        <row r="95">
          <cell r="B95" t="str">
            <v>ОАО "Связьинвест"</v>
          </cell>
          <cell r="C95" t="str">
            <v>Компания</v>
          </cell>
        </row>
        <row r="96">
          <cell r="B96">
            <v>78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водки Д 90.54.99"/>
      <sheetName val="Проводки%20Д%2090.54.99.xls"/>
      <sheetName val="%D0%9F%D1%80%D0%BE%D0%B2%D0%BE%"/>
    </sheetNames>
    <definedNames>
      <definedName name="BS"/>
      <definedName name="CF"/>
      <definedName name="й23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"/>
      <sheetName val="MAIN"/>
      <sheetName val="Control"/>
      <sheetName val="P&amp;L"/>
      <sheetName val="BS"/>
      <sheetName val="CashFlow"/>
      <sheetName val="CapEx"/>
      <sheetName val="Direct cost"/>
      <sheetName val="CapEx InFlow"/>
      <sheetName val="Revenue"/>
      <sheetName val="Selling&amp;Marketing"/>
      <sheetName val="G&amp;A"/>
      <sheetName val="Headcount"/>
      <sheetName val="Financing"/>
      <sheetName val="Taxes"/>
      <sheetName val="Intercompany --&gt;"/>
      <sheetName val="BS InterCo"/>
      <sheetName val="P&amp;L InterCo"/>
      <sheetName val="CashFlow InterCo"/>
      <sheetName val="%D0%91%D1%8E%D0%B4%D0%B6%D0%B5%"/>
      <sheetName val="Бюджет БАШРткомм 2008гv6_fd"/>
    </sheetNames>
    <sheetDataSet>
      <sheetData sheetId="0" refreshError="1"/>
      <sheetData sheetId="1" refreshError="1">
        <row r="20">
          <cell r="B20">
            <v>739.90000000000009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Validation"/>
      <sheetName val="CF_Offset"/>
      <sheetName val="CF_Money"/>
      <sheetName val="Turnovers"/>
      <sheetName val="CF_COMPILE"/>
      <sheetName val="CF_rst"/>
      <sheetName val="CF_bdg"/>
      <sheetName val="CF_for_year"/>
      <sheetName val="Chart"/>
      <sheetName val="OUTPUT"/>
      <sheetName val="MAIN"/>
      <sheetName val="K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D8">
            <v>1</v>
          </cell>
          <cell r="F8">
            <v>4</v>
          </cell>
        </row>
        <row r="9">
          <cell r="D9">
            <v>82104</v>
          </cell>
          <cell r="F9">
            <v>0</v>
          </cell>
        </row>
        <row r="10">
          <cell r="D10">
            <v>82104</v>
          </cell>
          <cell r="F10">
            <v>1003199</v>
          </cell>
        </row>
        <row r="11">
          <cell r="D11">
            <v>84001</v>
          </cell>
          <cell r="F11">
            <v>0</v>
          </cell>
        </row>
        <row r="12">
          <cell r="D12">
            <v>81112</v>
          </cell>
          <cell r="F12">
            <v>0</v>
          </cell>
        </row>
        <row r="13">
          <cell r="D13">
            <v>81101</v>
          </cell>
          <cell r="F13">
            <v>123437469</v>
          </cell>
        </row>
        <row r="14">
          <cell r="D14">
            <v>81101</v>
          </cell>
          <cell r="F14">
            <v>786590</v>
          </cell>
        </row>
        <row r="15">
          <cell r="D15">
            <v>81102</v>
          </cell>
          <cell r="F15">
            <v>0</v>
          </cell>
        </row>
        <row r="16">
          <cell r="D16">
            <v>81103</v>
          </cell>
          <cell r="F16">
            <v>0</v>
          </cell>
        </row>
        <row r="17">
          <cell r="D17">
            <v>81102</v>
          </cell>
          <cell r="F17">
            <v>0</v>
          </cell>
        </row>
        <row r="18">
          <cell r="D18">
            <v>81103</v>
          </cell>
          <cell r="F18">
            <v>0</v>
          </cell>
        </row>
        <row r="19">
          <cell r="D19">
            <v>81104</v>
          </cell>
          <cell r="F19">
            <v>70390847</v>
          </cell>
        </row>
        <row r="20">
          <cell r="D20">
            <v>81105</v>
          </cell>
          <cell r="F20">
            <v>18627815</v>
          </cell>
        </row>
        <row r="21">
          <cell r="D21">
            <v>81106</v>
          </cell>
          <cell r="F21">
            <v>4265000</v>
          </cell>
        </row>
        <row r="22">
          <cell r="D22">
            <v>81107</v>
          </cell>
          <cell r="F22">
            <v>7730000</v>
          </cell>
        </row>
        <row r="23">
          <cell r="D23">
            <v>81108</v>
          </cell>
          <cell r="F23">
            <v>16082013</v>
          </cell>
        </row>
        <row r="24">
          <cell r="D24">
            <v>81109</v>
          </cell>
          <cell r="F24">
            <v>5281909</v>
          </cell>
        </row>
        <row r="25">
          <cell r="D25">
            <v>81110</v>
          </cell>
          <cell r="F25">
            <v>21205301</v>
          </cell>
        </row>
        <row r="26">
          <cell r="D26">
            <v>81112</v>
          </cell>
          <cell r="F26">
            <v>624638</v>
          </cell>
        </row>
        <row r="27">
          <cell r="D27">
            <v>82101</v>
          </cell>
          <cell r="F27">
            <v>10100</v>
          </cell>
        </row>
        <row r="28">
          <cell r="D28">
            <v>82102</v>
          </cell>
          <cell r="F28">
            <v>0</v>
          </cell>
        </row>
        <row r="29">
          <cell r="D29">
            <v>82105</v>
          </cell>
          <cell r="F29">
            <v>0</v>
          </cell>
        </row>
        <row r="30">
          <cell r="D30">
            <v>82106</v>
          </cell>
          <cell r="F30">
            <v>0</v>
          </cell>
        </row>
        <row r="31">
          <cell r="D31">
            <v>83102</v>
          </cell>
          <cell r="F31">
            <v>0</v>
          </cell>
        </row>
        <row r="32">
          <cell r="D32">
            <v>81112</v>
          </cell>
          <cell r="F32">
            <v>905955</v>
          </cell>
        </row>
        <row r="33">
          <cell r="D33">
            <v>81112</v>
          </cell>
          <cell r="F33">
            <v>5194749</v>
          </cell>
        </row>
        <row r="34">
          <cell r="D34">
            <v>81112</v>
          </cell>
          <cell r="F34">
            <v>0</v>
          </cell>
        </row>
        <row r="35">
          <cell r="D35">
            <v>81112</v>
          </cell>
          <cell r="F35">
            <v>21073946</v>
          </cell>
        </row>
        <row r="36">
          <cell r="D36">
            <v>82106</v>
          </cell>
          <cell r="F36">
            <v>0</v>
          </cell>
        </row>
        <row r="37">
          <cell r="D37">
            <v>84001</v>
          </cell>
          <cell r="F37">
            <v>0</v>
          </cell>
        </row>
        <row r="38">
          <cell r="D38">
            <v>84002</v>
          </cell>
          <cell r="F38">
            <v>0</v>
          </cell>
        </row>
        <row r="39">
          <cell r="D39">
            <v>84002</v>
          </cell>
          <cell r="F39">
            <v>0</v>
          </cell>
        </row>
        <row r="40">
          <cell r="D40">
            <v>84008</v>
          </cell>
          <cell r="F40">
            <v>0</v>
          </cell>
        </row>
        <row r="41">
          <cell r="D41">
            <v>83102</v>
          </cell>
          <cell r="F41">
            <v>0</v>
          </cell>
        </row>
        <row r="42">
          <cell r="D42">
            <v>83101</v>
          </cell>
          <cell r="F42">
            <v>0</v>
          </cell>
        </row>
        <row r="43">
          <cell r="D43">
            <v>83102</v>
          </cell>
          <cell r="F43">
            <v>0</v>
          </cell>
        </row>
        <row r="44">
          <cell r="D44">
            <v>83101</v>
          </cell>
          <cell r="F44">
            <v>5930542</v>
          </cell>
        </row>
        <row r="45">
          <cell r="D45">
            <v>82103</v>
          </cell>
          <cell r="F45">
            <v>244600</v>
          </cell>
        </row>
        <row r="46">
          <cell r="D46">
            <v>81111</v>
          </cell>
          <cell r="F46">
            <v>3480835</v>
          </cell>
        </row>
        <row r="47">
          <cell r="D47">
            <v>81111</v>
          </cell>
          <cell r="F47">
            <v>3693024</v>
          </cell>
        </row>
        <row r="48">
          <cell r="D48">
            <v>81111</v>
          </cell>
          <cell r="F48">
            <v>1944337</v>
          </cell>
        </row>
        <row r="49">
          <cell r="D49">
            <v>81111</v>
          </cell>
          <cell r="F49">
            <v>1790920</v>
          </cell>
        </row>
        <row r="50">
          <cell r="D50">
            <v>81112</v>
          </cell>
          <cell r="F50">
            <v>0</v>
          </cell>
        </row>
        <row r="51">
          <cell r="D51">
            <v>81112</v>
          </cell>
          <cell r="F51">
            <v>0</v>
          </cell>
        </row>
        <row r="52">
          <cell r="D52">
            <v>84003</v>
          </cell>
          <cell r="F52">
            <v>0</v>
          </cell>
        </row>
        <row r="53">
          <cell r="D53">
            <v>84003</v>
          </cell>
          <cell r="F53">
            <v>0</v>
          </cell>
        </row>
        <row r="54">
          <cell r="D54">
            <v>84007</v>
          </cell>
          <cell r="F54">
            <v>0</v>
          </cell>
        </row>
        <row r="55">
          <cell r="D55">
            <v>84008</v>
          </cell>
          <cell r="F55">
            <v>0</v>
          </cell>
        </row>
        <row r="56">
          <cell r="D56">
            <v>84009</v>
          </cell>
          <cell r="F56">
            <v>0</v>
          </cell>
        </row>
        <row r="57">
          <cell r="D57">
            <v>84010</v>
          </cell>
          <cell r="F57">
            <v>0</v>
          </cell>
        </row>
        <row r="58">
          <cell r="D58">
            <v>84011</v>
          </cell>
          <cell r="F58">
            <v>0</v>
          </cell>
        </row>
        <row r="59">
          <cell r="D59">
            <v>84011</v>
          </cell>
          <cell r="F59">
            <v>0</v>
          </cell>
        </row>
        <row r="60">
          <cell r="D60">
            <v>84007</v>
          </cell>
          <cell r="F60">
            <v>0</v>
          </cell>
        </row>
        <row r="61">
          <cell r="D61">
            <v>84007</v>
          </cell>
          <cell r="F61">
            <v>0</v>
          </cell>
        </row>
        <row r="62">
          <cell r="D62">
            <v>84007</v>
          </cell>
          <cell r="F62">
            <v>0</v>
          </cell>
        </row>
        <row r="63">
          <cell r="D63">
            <v>84008</v>
          </cell>
          <cell r="F63">
            <v>0</v>
          </cell>
        </row>
        <row r="64">
          <cell r="D64">
            <v>84008</v>
          </cell>
          <cell r="F64">
            <v>0</v>
          </cell>
        </row>
        <row r="65">
          <cell r="D65">
            <v>84009</v>
          </cell>
          <cell r="F65">
            <v>0</v>
          </cell>
        </row>
        <row r="66">
          <cell r="D66">
            <v>84007</v>
          </cell>
          <cell r="F66">
            <v>0</v>
          </cell>
        </row>
        <row r="67">
          <cell r="D67">
            <v>84008</v>
          </cell>
          <cell r="F67">
            <v>0</v>
          </cell>
        </row>
        <row r="68">
          <cell r="D68">
            <v>84009</v>
          </cell>
          <cell r="F68">
            <v>0</v>
          </cell>
        </row>
        <row r="69">
          <cell r="D69">
            <v>84007</v>
          </cell>
          <cell r="F69">
            <v>0</v>
          </cell>
        </row>
        <row r="70">
          <cell r="D70">
            <v>84008</v>
          </cell>
          <cell r="F70">
            <v>0</v>
          </cell>
        </row>
        <row r="71">
          <cell r="D71">
            <v>84009</v>
          </cell>
          <cell r="F71">
            <v>0</v>
          </cell>
        </row>
        <row r="72">
          <cell r="D72">
            <v>84007</v>
          </cell>
          <cell r="F72">
            <v>0</v>
          </cell>
        </row>
        <row r="73">
          <cell r="D73">
            <v>84008</v>
          </cell>
          <cell r="F73">
            <v>0</v>
          </cell>
        </row>
        <row r="74">
          <cell r="D74">
            <v>84009</v>
          </cell>
          <cell r="F74">
            <v>0</v>
          </cell>
        </row>
        <row r="75">
          <cell r="D75">
            <v>81112</v>
          </cell>
          <cell r="F75">
            <v>0</v>
          </cell>
        </row>
        <row r="76">
          <cell r="D76">
            <v>82105</v>
          </cell>
          <cell r="F76">
            <v>0</v>
          </cell>
        </row>
        <row r="77">
          <cell r="D77">
            <v>82102</v>
          </cell>
          <cell r="F77">
            <v>0</v>
          </cell>
        </row>
        <row r="78">
          <cell r="D78">
            <v>82106</v>
          </cell>
          <cell r="F78">
            <v>0</v>
          </cell>
        </row>
        <row r="79">
          <cell r="D79">
            <v>82101</v>
          </cell>
          <cell r="F79">
            <v>0</v>
          </cell>
        </row>
        <row r="80">
          <cell r="D80">
            <v>82106</v>
          </cell>
          <cell r="F80">
            <v>0</v>
          </cell>
        </row>
        <row r="81">
          <cell r="D81">
            <v>82106</v>
          </cell>
          <cell r="F81">
            <v>0</v>
          </cell>
        </row>
        <row r="82">
          <cell r="D82">
            <v>82106</v>
          </cell>
          <cell r="F82">
            <v>0</v>
          </cell>
        </row>
        <row r="83">
          <cell r="D83">
            <v>82106</v>
          </cell>
          <cell r="F83">
            <v>0</v>
          </cell>
        </row>
        <row r="84">
          <cell r="D84">
            <v>82106</v>
          </cell>
          <cell r="F84">
            <v>615129</v>
          </cell>
        </row>
        <row r="85">
          <cell r="D85">
            <v>90000</v>
          </cell>
          <cell r="F85">
            <v>0</v>
          </cell>
        </row>
        <row r="86">
          <cell r="D86">
            <v>84002</v>
          </cell>
          <cell r="F86">
            <v>0</v>
          </cell>
        </row>
        <row r="87">
          <cell r="D87">
            <v>84010</v>
          </cell>
          <cell r="F87">
            <v>0</v>
          </cell>
        </row>
        <row r="88">
          <cell r="D88">
            <v>83102</v>
          </cell>
          <cell r="F88">
            <v>0</v>
          </cell>
        </row>
        <row r="90">
          <cell r="F90">
            <v>314318918</v>
          </cell>
        </row>
        <row r="94">
          <cell r="D94">
            <v>82204</v>
          </cell>
          <cell r="F94">
            <v>0</v>
          </cell>
        </row>
        <row r="95">
          <cell r="D95">
            <v>82204</v>
          </cell>
          <cell r="F95">
            <v>-1854000</v>
          </cell>
        </row>
        <row r="96">
          <cell r="D96">
            <v>84004</v>
          </cell>
          <cell r="F96">
            <v>0</v>
          </cell>
        </row>
        <row r="97">
          <cell r="D97">
            <v>82203</v>
          </cell>
          <cell r="F97">
            <v>-20266084</v>
          </cell>
        </row>
        <row r="98">
          <cell r="D98">
            <v>81209</v>
          </cell>
          <cell r="F98">
            <v>-6344199</v>
          </cell>
        </row>
        <row r="99">
          <cell r="D99">
            <v>82203</v>
          </cell>
          <cell r="F99">
            <v>0</v>
          </cell>
        </row>
        <row r="100">
          <cell r="D100">
            <v>81208</v>
          </cell>
          <cell r="F100">
            <v>0</v>
          </cell>
        </row>
        <row r="101">
          <cell r="D101">
            <v>81207</v>
          </cell>
          <cell r="F101">
            <v>0</v>
          </cell>
        </row>
        <row r="102">
          <cell r="D102">
            <v>81207</v>
          </cell>
          <cell r="F102">
            <v>0</v>
          </cell>
        </row>
        <row r="103">
          <cell r="D103">
            <v>82205</v>
          </cell>
          <cell r="F103">
            <v>0</v>
          </cell>
        </row>
        <row r="104">
          <cell r="D104">
            <v>84004</v>
          </cell>
          <cell r="F104">
            <v>0</v>
          </cell>
        </row>
        <row r="105">
          <cell r="D105">
            <v>84013</v>
          </cell>
          <cell r="F105">
            <v>0</v>
          </cell>
        </row>
        <row r="106">
          <cell r="D106">
            <v>82205</v>
          </cell>
          <cell r="F106">
            <v>0</v>
          </cell>
        </row>
        <row r="107">
          <cell r="D107">
            <v>81211</v>
          </cell>
          <cell r="F107">
            <v>0</v>
          </cell>
        </row>
        <row r="108">
          <cell r="D108">
            <v>83201</v>
          </cell>
          <cell r="F108">
            <v>-15930987</v>
          </cell>
        </row>
        <row r="109">
          <cell r="D109">
            <v>81210</v>
          </cell>
          <cell r="F109">
            <v>-1659610</v>
          </cell>
        </row>
        <row r="110">
          <cell r="D110">
            <v>81210</v>
          </cell>
          <cell r="F110">
            <v>0</v>
          </cell>
        </row>
        <row r="111">
          <cell r="D111">
            <v>81210</v>
          </cell>
          <cell r="F111">
            <v>0</v>
          </cell>
        </row>
        <row r="112">
          <cell r="D112">
            <v>81203</v>
          </cell>
          <cell r="F112">
            <v>-16615423</v>
          </cell>
        </row>
        <row r="113">
          <cell r="D113">
            <v>81204</v>
          </cell>
          <cell r="F113">
            <v>-11399671</v>
          </cell>
        </row>
        <row r="114">
          <cell r="D114">
            <v>81211</v>
          </cell>
          <cell r="F114">
            <v>-1078474</v>
          </cell>
        </row>
        <row r="115">
          <cell r="D115">
            <v>81205</v>
          </cell>
          <cell r="F115">
            <v>-2789000</v>
          </cell>
        </row>
        <row r="116">
          <cell r="D116">
            <v>81211</v>
          </cell>
          <cell r="F116">
            <v>-20185852</v>
          </cell>
        </row>
        <row r="117">
          <cell r="D117">
            <v>84012</v>
          </cell>
          <cell r="F117">
            <v>-17766354</v>
          </cell>
        </row>
        <row r="118">
          <cell r="D118">
            <v>81202</v>
          </cell>
          <cell r="F118">
            <v>-11232376</v>
          </cell>
        </row>
        <row r="119">
          <cell r="D119">
            <v>82201</v>
          </cell>
          <cell r="F119">
            <v>0</v>
          </cell>
        </row>
        <row r="120">
          <cell r="D120">
            <v>82202</v>
          </cell>
          <cell r="F120">
            <v>-11873342</v>
          </cell>
        </row>
        <row r="121">
          <cell r="D121">
            <v>82205</v>
          </cell>
          <cell r="F121">
            <v>0</v>
          </cell>
        </row>
        <row r="122">
          <cell r="D122">
            <v>81211</v>
          </cell>
          <cell r="F122">
            <v>0</v>
          </cell>
        </row>
        <row r="123">
          <cell r="D123">
            <v>81201</v>
          </cell>
          <cell r="F123">
            <v>-64297484</v>
          </cell>
        </row>
        <row r="124">
          <cell r="D124">
            <v>81211</v>
          </cell>
          <cell r="F124">
            <v>-5801491</v>
          </cell>
        </row>
        <row r="125">
          <cell r="D125">
            <v>81211</v>
          </cell>
          <cell r="F125">
            <v>-2150000</v>
          </cell>
        </row>
        <row r="126">
          <cell r="D126">
            <v>81211</v>
          </cell>
          <cell r="F126">
            <v>0</v>
          </cell>
        </row>
        <row r="127">
          <cell r="D127">
            <v>83202</v>
          </cell>
          <cell r="F127">
            <v>-4415</v>
          </cell>
        </row>
        <row r="128">
          <cell r="D128">
            <v>81206</v>
          </cell>
          <cell r="F128">
            <v>-25344100</v>
          </cell>
        </row>
        <row r="129">
          <cell r="D129">
            <v>83203</v>
          </cell>
          <cell r="F129">
            <v>-1663000</v>
          </cell>
        </row>
        <row r="130">
          <cell r="D130">
            <v>83201</v>
          </cell>
          <cell r="F130">
            <v>-16116</v>
          </cell>
        </row>
        <row r="131">
          <cell r="D131">
            <v>81208</v>
          </cell>
          <cell r="F131">
            <v>-12931067</v>
          </cell>
        </row>
        <row r="132">
          <cell r="D132">
            <v>81207</v>
          </cell>
          <cell r="F132">
            <v>-32156915</v>
          </cell>
        </row>
        <row r="133">
          <cell r="D133">
            <v>81207</v>
          </cell>
          <cell r="F133">
            <v>-2933746</v>
          </cell>
        </row>
        <row r="134">
          <cell r="D134">
            <v>81207</v>
          </cell>
          <cell r="F134">
            <v>-342500</v>
          </cell>
        </row>
        <row r="135">
          <cell r="D135">
            <v>81207</v>
          </cell>
          <cell r="F135">
            <v>-8908959</v>
          </cell>
        </row>
        <row r="136">
          <cell r="D136">
            <v>81207</v>
          </cell>
          <cell r="F136">
            <v>0</v>
          </cell>
        </row>
        <row r="137">
          <cell r="D137">
            <v>81207</v>
          </cell>
          <cell r="F137">
            <v>-2142900</v>
          </cell>
        </row>
        <row r="138">
          <cell r="D138">
            <v>81207</v>
          </cell>
          <cell r="F138">
            <v>-2395260</v>
          </cell>
        </row>
        <row r="139">
          <cell r="D139">
            <v>81201</v>
          </cell>
          <cell r="F139">
            <v>-19649315</v>
          </cell>
        </row>
        <row r="140">
          <cell r="D140">
            <v>84005</v>
          </cell>
          <cell r="F140">
            <v>0</v>
          </cell>
        </row>
        <row r="141">
          <cell r="D141">
            <v>84006</v>
          </cell>
          <cell r="F141">
            <v>0</v>
          </cell>
        </row>
        <row r="142">
          <cell r="D142">
            <v>84006</v>
          </cell>
          <cell r="F142">
            <v>0</v>
          </cell>
        </row>
        <row r="143">
          <cell r="D143">
            <v>84012</v>
          </cell>
          <cell r="F143">
            <v>0</v>
          </cell>
        </row>
        <row r="144">
          <cell r="D144">
            <v>84013</v>
          </cell>
          <cell r="F144">
            <v>0</v>
          </cell>
        </row>
        <row r="145">
          <cell r="D145">
            <v>84014</v>
          </cell>
          <cell r="F145">
            <v>0</v>
          </cell>
        </row>
        <row r="146">
          <cell r="D146">
            <v>84015</v>
          </cell>
          <cell r="F146">
            <v>0</v>
          </cell>
        </row>
        <row r="147">
          <cell r="D147">
            <v>84016</v>
          </cell>
          <cell r="F147">
            <v>0</v>
          </cell>
        </row>
        <row r="148">
          <cell r="D148">
            <v>84016</v>
          </cell>
          <cell r="F148">
            <v>0</v>
          </cell>
        </row>
        <row r="149">
          <cell r="D149">
            <v>84012</v>
          </cell>
          <cell r="F149">
            <v>0</v>
          </cell>
        </row>
        <row r="150">
          <cell r="D150">
            <v>84012</v>
          </cell>
          <cell r="F150">
            <v>0</v>
          </cell>
        </row>
        <row r="151">
          <cell r="D151">
            <v>84012</v>
          </cell>
          <cell r="F151">
            <v>0</v>
          </cell>
        </row>
        <row r="152">
          <cell r="D152">
            <v>84013</v>
          </cell>
          <cell r="F152">
            <v>0</v>
          </cell>
        </row>
        <row r="153">
          <cell r="D153">
            <v>84013</v>
          </cell>
          <cell r="F153">
            <v>0</v>
          </cell>
        </row>
        <row r="154">
          <cell r="D154">
            <v>84014</v>
          </cell>
          <cell r="F154">
            <v>0</v>
          </cell>
        </row>
        <row r="155">
          <cell r="D155">
            <v>84012</v>
          </cell>
          <cell r="F155">
            <v>0</v>
          </cell>
        </row>
        <row r="156">
          <cell r="D156">
            <v>84013</v>
          </cell>
          <cell r="F156">
            <v>0</v>
          </cell>
        </row>
        <row r="157">
          <cell r="D157">
            <v>84014</v>
          </cell>
          <cell r="F157">
            <v>0</v>
          </cell>
        </row>
        <row r="158">
          <cell r="D158">
            <v>84012</v>
          </cell>
          <cell r="F158">
            <v>0</v>
          </cell>
        </row>
        <row r="159">
          <cell r="D159">
            <v>84013</v>
          </cell>
          <cell r="F159">
            <v>0</v>
          </cell>
        </row>
        <row r="160">
          <cell r="D160">
            <v>84014</v>
          </cell>
          <cell r="F160">
            <v>0</v>
          </cell>
        </row>
        <row r="161">
          <cell r="D161">
            <v>84012</v>
          </cell>
          <cell r="F161">
            <v>0</v>
          </cell>
        </row>
        <row r="162">
          <cell r="D162">
            <v>84013</v>
          </cell>
          <cell r="F162">
            <v>0</v>
          </cell>
        </row>
        <row r="163">
          <cell r="D163">
            <v>84014</v>
          </cell>
          <cell r="F163">
            <v>0</v>
          </cell>
        </row>
        <row r="164">
          <cell r="D164">
            <v>81211</v>
          </cell>
          <cell r="F164">
            <v>0</v>
          </cell>
        </row>
        <row r="165">
          <cell r="D165">
            <v>81211</v>
          </cell>
          <cell r="F165">
            <v>0</v>
          </cell>
        </row>
        <row r="166">
          <cell r="D166">
            <v>81211</v>
          </cell>
          <cell r="F166">
            <v>0</v>
          </cell>
        </row>
        <row r="167">
          <cell r="D167">
            <v>81211</v>
          </cell>
          <cell r="F167">
            <v>0</v>
          </cell>
        </row>
        <row r="168">
          <cell r="D168">
            <v>81211</v>
          </cell>
          <cell r="F168">
            <v>0</v>
          </cell>
        </row>
        <row r="169">
          <cell r="D169">
            <v>81210</v>
          </cell>
          <cell r="F169">
            <v>0</v>
          </cell>
        </row>
        <row r="170">
          <cell r="D170">
            <v>81210</v>
          </cell>
          <cell r="F170">
            <v>0</v>
          </cell>
        </row>
        <row r="171">
          <cell r="D171">
            <v>81211</v>
          </cell>
          <cell r="F171">
            <v>-911278</v>
          </cell>
        </row>
        <row r="172">
          <cell r="D172">
            <v>81210</v>
          </cell>
          <cell r="F172">
            <v>0</v>
          </cell>
        </row>
        <row r="173">
          <cell r="D173">
            <v>81211</v>
          </cell>
          <cell r="F173">
            <v>0</v>
          </cell>
        </row>
        <row r="174">
          <cell r="D174">
            <v>81211</v>
          </cell>
          <cell r="F174">
            <v>0</v>
          </cell>
        </row>
        <row r="175">
          <cell r="D175">
            <v>82205</v>
          </cell>
          <cell r="F175">
            <v>0</v>
          </cell>
        </row>
        <row r="176">
          <cell r="D176">
            <v>84006</v>
          </cell>
          <cell r="F176">
            <v>0</v>
          </cell>
        </row>
        <row r="177">
          <cell r="D177">
            <v>84012</v>
          </cell>
          <cell r="F177">
            <v>0</v>
          </cell>
        </row>
        <row r="179">
          <cell r="F179">
            <v>-320643918</v>
          </cell>
        </row>
        <row r="185">
          <cell r="D185">
            <v>82104</v>
          </cell>
          <cell r="F185">
            <v>0</v>
          </cell>
        </row>
        <row r="186">
          <cell r="D186">
            <v>82104</v>
          </cell>
          <cell r="F186">
            <v>0</v>
          </cell>
        </row>
        <row r="187">
          <cell r="D187">
            <v>84001</v>
          </cell>
          <cell r="F187">
            <v>0</v>
          </cell>
        </row>
        <row r="188">
          <cell r="D188">
            <v>82203</v>
          </cell>
          <cell r="F188">
            <v>0</v>
          </cell>
        </row>
        <row r="189">
          <cell r="D189">
            <v>81112</v>
          </cell>
          <cell r="F189">
            <v>0</v>
          </cell>
        </row>
        <row r="190">
          <cell r="D190">
            <v>81101</v>
          </cell>
          <cell r="F190">
            <v>400239</v>
          </cell>
        </row>
        <row r="191">
          <cell r="D191">
            <v>81101</v>
          </cell>
          <cell r="F191">
            <v>0</v>
          </cell>
        </row>
        <row r="192">
          <cell r="D192">
            <v>81102</v>
          </cell>
          <cell r="F192">
            <v>0</v>
          </cell>
        </row>
        <row r="193">
          <cell r="D193">
            <v>81103</v>
          </cell>
          <cell r="F193">
            <v>0</v>
          </cell>
        </row>
        <row r="194">
          <cell r="D194">
            <v>81102</v>
          </cell>
          <cell r="F194">
            <v>0</v>
          </cell>
        </row>
        <row r="195">
          <cell r="D195">
            <v>81103</v>
          </cell>
          <cell r="F195">
            <v>0</v>
          </cell>
        </row>
        <row r="196">
          <cell r="D196">
            <v>81104</v>
          </cell>
          <cell r="F196">
            <v>3776475</v>
          </cell>
        </row>
        <row r="197">
          <cell r="D197">
            <v>81105</v>
          </cell>
          <cell r="F197">
            <v>2155284</v>
          </cell>
        </row>
        <row r="198">
          <cell r="D198">
            <v>81106</v>
          </cell>
          <cell r="F198">
            <v>400123</v>
          </cell>
        </row>
        <row r="199">
          <cell r="D199">
            <v>81107</v>
          </cell>
          <cell r="F199">
            <v>200000</v>
          </cell>
        </row>
        <row r="200">
          <cell r="D200">
            <v>81108</v>
          </cell>
          <cell r="F200">
            <v>0</v>
          </cell>
        </row>
        <row r="201">
          <cell r="D201">
            <v>81109</v>
          </cell>
          <cell r="F201">
            <v>0</v>
          </cell>
        </row>
        <row r="202">
          <cell r="D202">
            <v>81110</v>
          </cell>
          <cell r="F202">
            <v>0</v>
          </cell>
        </row>
        <row r="203">
          <cell r="D203">
            <v>81209</v>
          </cell>
          <cell r="F203">
            <v>0</v>
          </cell>
        </row>
        <row r="204">
          <cell r="D204">
            <v>82203</v>
          </cell>
          <cell r="F204">
            <v>0</v>
          </cell>
        </row>
        <row r="205">
          <cell r="D205">
            <v>81208</v>
          </cell>
          <cell r="F205">
            <v>0</v>
          </cell>
        </row>
        <row r="206">
          <cell r="D206">
            <v>81207</v>
          </cell>
          <cell r="F206">
            <v>0</v>
          </cell>
        </row>
        <row r="207">
          <cell r="D207">
            <v>81112</v>
          </cell>
          <cell r="F207">
            <v>0</v>
          </cell>
        </row>
        <row r="208">
          <cell r="D208">
            <v>82101</v>
          </cell>
          <cell r="F208">
            <v>831576</v>
          </cell>
        </row>
        <row r="209">
          <cell r="D209">
            <v>82102</v>
          </cell>
          <cell r="F209">
            <v>0</v>
          </cell>
        </row>
        <row r="210">
          <cell r="D210">
            <v>82105</v>
          </cell>
          <cell r="F210">
            <v>0</v>
          </cell>
        </row>
        <row r="211">
          <cell r="D211">
            <v>82106</v>
          </cell>
          <cell r="F211">
            <v>0</v>
          </cell>
        </row>
        <row r="212">
          <cell r="D212">
            <v>83102</v>
          </cell>
          <cell r="F212">
            <v>0</v>
          </cell>
        </row>
        <row r="213">
          <cell r="D213">
            <v>81112</v>
          </cell>
          <cell r="F213">
            <v>0</v>
          </cell>
        </row>
        <row r="214">
          <cell r="D214">
            <v>81112</v>
          </cell>
          <cell r="F214">
            <v>3783042</v>
          </cell>
        </row>
        <row r="215">
          <cell r="D215">
            <v>81112</v>
          </cell>
          <cell r="F215">
            <v>0</v>
          </cell>
        </row>
        <row r="216">
          <cell r="D216">
            <v>81112</v>
          </cell>
          <cell r="F216">
            <v>442378</v>
          </cell>
        </row>
        <row r="217">
          <cell r="D217">
            <v>82106</v>
          </cell>
          <cell r="F217">
            <v>0</v>
          </cell>
        </row>
        <row r="218">
          <cell r="D218">
            <v>84001</v>
          </cell>
          <cell r="F218">
            <v>0</v>
          </cell>
        </row>
        <row r="219">
          <cell r="D219">
            <v>84002</v>
          </cell>
          <cell r="F219">
            <v>0</v>
          </cell>
        </row>
        <row r="220">
          <cell r="D220">
            <v>84002</v>
          </cell>
          <cell r="F220">
            <v>0</v>
          </cell>
        </row>
        <row r="221">
          <cell r="D221">
            <v>84008</v>
          </cell>
          <cell r="F221">
            <v>0</v>
          </cell>
        </row>
        <row r="222">
          <cell r="D222">
            <v>84007</v>
          </cell>
          <cell r="F222">
            <v>0</v>
          </cell>
        </row>
        <row r="223">
          <cell r="D223">
            <v>84008</v>
          </cell>
          <cell r="F223">
            <v>0</v>
          </cell>
        </row>
        <row r="224">
          <cell r="D224">
            <v>84009</v>
          </cell>
          <cell r="F224">
            <v>0</v>
          </cell>
        </row>
        <row r="225">
          <cell r="D225">
            <v>84010</v>
          </cell>
          <cell r="F225">
            <v>0</v>
          </cell>
        </row>
        <row r="226">
          <cell r="D226">
            <v>84011</v>
          </cell>
          <cell r="F226">
            <v>0</v>
          </cell>
        </row>
        <row r="227">
          <cell r="D227">
            <v>84011</v>
          </cell>
          <cell r="F227">
            <v>0</v>
          </cell>
        </row>
        <row r="228">
          <cell r="D228">
            <v>84007</v>
          </cell>
          <cell r="F228">
            <v>0</v>
          </cell>
        </row>
        <row r="229">
          <cell r="D229">
            <v>84007</v>
          </cell>
          <cell r="F229">
            <v>0</v>
          </cell>
        </row>
        <row r="230">
          <cell r="D230">
            <v>84007</v>
          </cell>
          <cell r="F230">
            <v>0</v>
          </cell>
        </row>
        <row r="231">
          <cell r="D231">
            <v>84008</v>
          </cell>
          <cell r="F231">
            <v>0</v>
          </cell>
        </row>
        <row r="232">
          <cell r="D232">
            <v>84008</v>
          </cell>
          <cell r="F232">
            <v>0</v>
          </cell>
        </row>
        <row r="233">
          <cell r="D233">
            <v>84009</v>
          </cell>
          <cell r="F233">
            <v>0</v>
          </cell>
        </row>
        <row r="234">
          <cell r="D234">
            <v>84007</v>
          </cell>
          <cell r="F234">
            <v>0</v>
          </cell>
        </row>
        <row r="235">
          <cell r="D235">
            <v>84008</v>
          </cell>
          <cell r="F235">
            <v>0</v>
          </cell>
        </row>
        <row r="236">
          <cell r="D236">
            <v>84009</v>
          </cell>
          <cell r="F236">
            <v>0</v>
          </cell>
        </row>
        <row r="237">
          <cell r="D237">
            <v>84007</v>
          </cell>
          <cell r="F237">
            <v>0</v>
          </cell>
        </row>
        <row r="238">
          <cell r="D238">
            <v>84008</v>
          </cell>
          <cell r="F238">
            <v>0</v>
          </cell>
        </row>
        <row r="239">
          <cell r="D239">
            <v>84009</v>
          </cell>
          <cell r="F239">
            <v>0</v>
          </cell>
        </row>
        <row r="240">
          <cell r="D240">
            <v>84007</v>
          </cell>
          <cell r="F240">
            <v>0</v>
          </cell>
        </row>
        <row r="241">
          <cell r="D241">
            <v>84008</v>
          </cell>
          <cell r="F241">
            <v>0</v>
          </cell>
        </row>
        <row r="242">
          <cell r="D242">
            <v>84009</v>
          </cell>
          <cell r="F242">
            <v>0</v>
          </cell>
        </row>
        <row r="244">
          <cell r="F244">
            <v>11989117</v>
          </cell>
        </row>
        <row r="248">
          <cell r="D248">
            <v>83201</v>
          </cell>
          <cell r="F248">
            <v>0</v>
          </cell>
        </row>
        <row r="249">
          <cell r="D249">
            <v>83201</v>
          </cell>
          <cell r="F249">
            <v>0</v>
          </cell>
        </row>
        <row r="250">
          <cell r="D250">
            <v>82205</v>
          </cell>
          <cell r="F250">
            <v>0</v>
          </cell>
        </row>
        <row r="251">
          <cell r="D251">
            <v>81211</v>
          </cell>
          <cell r="F251">
            <v>0</v>
          </cell>
        </row>
        <row r="252">
          <cell r="D252">
            <v>81211</v>
          </cell>
          <cell r="F252">
            <v>0</v>
          </cell>
        </row>
        <row r="253">
          <cell r="D253">
            <v>83101</v>
          </cell>
          <cell r="F253">
            <v>0</v>
          </cell>
        </row>
        <row r="254">
          <cell r="D254">
            <v>81210</v>
          </cell>
          <cell r="F254">
            <v>0</v>
          </cell>
        </row>
        <row r="255">
          <cell r="D255">
            <v>81210</v>
          </cell>
          <cell r="F255">
            <v>0</v>
          </cell>
        </row>
        <row r="256">
          <cell r="D256">
            <v>81211</v>
          </cell>
          <cell r="F256">
            <v>0</v>
          </cell>
        </row>
        <row r="257">
          <cell r="D257">
            <v>81203</v>
          </cell>
          <cell r="F257">
            <v>-2650000</v>
          </cell>
        </row>
        <row r="258">
          <cell r="D258">
            <v>81204</v>
          </cell>
          <cell r="F258">
            <v>-2060060</v>
          </cell>
        </row>
        <row r="259">
          <cell r="D259">
            <v>81211</v>
          </cell>
          <cell r="F259">
            <v>0</v>
          </cell>
        </row>
        <row r="260">
          <cell r="D260">
            <v>81205</v>
          </cell>
          <cell r="F260">
            <v>0</v>
          </cell>
        </row>
        <row r="261">
          <cell r="D261">
            <v>81211</v>
          </cell>
          <cell r="F261">
            <v>-1168772</v>
          </cell>
        </row>
        <row r="262">
          <cell r="D262">
            <v>84012</v>
          </cell>
          <cell r="F262">
            <v>0</v>
          </cell>
        </row>
        <row r="263">
          <cell r="D263">
            <v>81202</v>
          </cell>
          <cell r="F263">
            <v>-3123123</v>
          </cell>
        </row>
        <row r="264">
          <cell r="D264">
            <v>82201</v>
          </cell>
          <cell r="F264">
            <v>0</v>
          </cell>
        </row>
        <row r="265">
          <cell r="D265">
            <v>82202</v>
          </cell>
          <cell r="F265">
            <v>0</v>
          </cell>
        </row>
        <row r="266">
          <cell r="D266">
            <v>82205</v>
          </cell>
          <cell r="F266">
            <v>0</v>
          </cell>
        </row>
        <row r="267">
          <cell r="D267">
            <v>82103</v>
          </cell>
          <cell r="F267">
            <v>0</v>
          </cell>
        </row>
        <row r="268">
          <cell r="D268">
            <v>81111</v>
          </cell>
          <cell r="F268">
            <v>0</v>
          </cell>
        </row>
        <row r="269">
          <cell r="D269">
            <v>81211</v>
          </cell>
          <cell r="F269">
            <v>0</v>
          </cell>
        </row>
        <row r="270">
          <cell r="D270">
            <v>81111</v>
          </cell>
          <cell r="F270">
            <v>0</v>
          </cell>
        </row>
        <row r="271">
          <cell r="D271">
            <v>81111</v>
          </cell>
          <cell r="F271">
            <v>0</v>
          </cell>
        </row>
        <row r="272">
          <cell r="D272">
            <v>81111</v>
          </cell>
          <cell r="F272">
            <v>0</v>
          </cell>
        </row>
        <row r="273">
          <cell r="D273">
            <v>81211</v>
          </cell>
          <cell r="F273">
            <v>-475595</v>
          </cell>
        </row>
        <row r="274">
          <cell r="D274">
            <v>81211</v>
          </cell>
          <cell r="F274">
            <v>0</v>
          </cell>
        </row>
        <row r="275">
          <cell r="D275">
            <v>81211</v>
          </cell>
          <cell r="F275">
            <v>0</v>
          </cell>
        </row>
        <row r="276">
          <cell r="D276">
            <v>81211</v>
          </cell>
          <cell r="F276">
            <v>-7037</v>
          </cell>
        </row>
        <row r="277">
          <cell r="D277">
            <v>83202</v>
          </cell>
          <cell r="F277">
            <v>0</v>
          </cell>
        </row>
        <row r="278">
          <cell r="D278">
            <v>81211</v>
          </cell>
          <cell r="F278">
            <v>0</v>
          </cell>
        </row>
        <row r="279">
          <cell r="D279">
            <v>83203</v>
          </cell>
          <cell r="F279">
            <v>0</v>
          </cell>
        </row>
        <row r="280">
          <cell r="D280">
            <v>81208</v>
          </cell>
          <cell r="F280">
            <v>0</v>
          </cell>
        </row>
        <row r="281">
          <cell r="D281">
            <v>81211</v>
          </cell>
          <cell r="F281">
            <v>-550000</v>
          </cell>
        </row>
        <row r="282">
          <cell r="D282">
            <v>81207</v>
          </cell>
          <cell r="F282">
            <v>0</v>
          </cell>
        </row>
        <row r="283">
          <cell r="D283">
            <v>81207</v>
          </cell>
          <cell r="F283">
            <v>0</v>
          </cell>
        </row>
        <row r="284">
          <cell r="D284">
            <v>81207</v>
          </cell>
          <cell r="F284">
            <v>0</v>
          </cell>
        </row>
        <row r="285">
          <cell r="D285">
            <v>81207</v>
          </cell>
          <cell r="F285">
            <v>0</v>
          </cell>
        </row>
        <row r="286">
          <cell r="D286">
            <v>81207</v>
          </cell>
          <cell r="F286">
            <v>-1861</v>
          </cell>
        </row>
        <row r="287">
          <cell r="D287">
            <v>81207</v>
          </cell>
          <cell r="F287">
            <v>-998000</v>
          </cell>
        </row>
        <row r="288">
          <cell r="D288">
            <v>81201</v>
          </cell>
          <cell r="F288">
            <v>-954953</v>
          </cell>
        </row>
        <row r="289">
          <cell r="D289">
            <v>84005</v>
          </cell>
          <cell r="F289">
            <v>0</v>
          </cell>
        </row>
        <row r="290">
          <cell r="D290">
            <v>84005</v>
          </cell>
          <cell r="F290">
            <v>0</v>
          </cell>
        </row>
        <row r="291">
          <cell r="D291">
            <v>84005</v>
          </cell>
          <cell r="F291">
            <v>0</v>
          </cell>
        </row>
        <row r="292">
          <cell r="D292">
            <v>84006</v>
          </cell>
          <cell r="F292">
            <v>0</v>
          </cell>
        </row>
        <row r="293">
          <cell r="D293">
            <v>84006</v>
          </cell>
          <cell r="F293">
            <v>0</v>
          </cell>
        </row>
        <row r="294">
          <cell r="D294">
            <v>84012</v>
          </cell>
          <cell r="F294">
            <v>0</v>
          </cell>
        </row>
        <row r="295">
          <cell r="D295">
            <v>84013</v>
          </cell>
          <cell r="F295">
            <v>0</v>
          </cell>
        </row>
        <row r="296">
          <cell r="D296">
            <v>84014</v>
          </cell>
          <cell r="F296">
            <v>0</v>
          </cell>
        </row>
        <row r="297">
          <cell r="D297">
            <v>84015</v>
          </cell>
          <cell r="F297">
            <v>0</v>
          </cell>
        </row>
        <row r="298">
          <cell r="D298">
            <v>84016</v>
          </cell>
          <cell r="F298">
            <v>0</v>
          </cell>
        </row>
        <row r="299">
          <cell r="D299">
            <v>84016</v>
          </cell>
          <cell r="F299">
            <v>0</v>
          </cell>
        </row>
        <row r="300">
          <cell r="D300">
            <v>84012</v>
          </cell>
          <cell r="F300">
            <v>0</v>
          </cell>
        </row>
        <row r="301">
          <cell r="D301">
            <v>84012</v>
          </cell>
          <cell r="F301">
            <v>0</v>
          </cell>
        </row>
        <row r="302">
          <cell r="D302">
            <v>84012</v>
          </cell>
          <cell r="F302">
            <v>0</v>
          </cell>
        </row>
        <row r="303">
          <cell r="D303">
            <v>84013</v>
          </cell>
          <cell r="F303">
            <v>0</v>
          </cell>
        </row>
        <row r="304">
          <cell r="D304">
            <v>84013</v>
          </cell>
          <cell r="F304">
            <v>0</v>
          </cell>
        </row>
        <row r="305">
          <cell r="D305">
            <v>84014</v>
          </cell>
          <cell r="F305">
            <v>0</v>
          </cell>
        </row>
        <row r="306">
          <cell r="D306">
            <v>84012</v>
          </cell>
          <cell r="F306">
            <v>0</v>
          </cell>
        </row>
        <row r="307">
          <cell r="D307">
            <v>84013</v>
          </cell>
          <cell r="F307">
            <v>0</v>
          </cell>
        </row>
        <row r="308">
          <cell r="D308">
            <v>84014</v>
          </cell>
          <cell r="F308">
            <v>0</v>
          </cell>
        </row>
        <row r="309">
          <cell r="D309">
            <v>84012</v>
          </cell>
          <cell r="F309">
            <v>0</v>
          </cell>
        </row>
        <row r="310">
          <cell r="D310">
            <v>84013</v>
          </cell>
          <cell r="F310">
            <v>0</v>
          </cell>
        </row>
        <row r="311">
          <cell r="D311">
            <v>84014</v>
          </cell>
          <cell r="F311">
            <v>0</v>
          </cell>
        </row>
        <row r="312">
          <cell r="D312">
            <v>84012</v>
          </cell>
          <cell r="F312">
            <v>0</v>
          </cell>
        </row>
        <row r="313">
          <cell r="D313">
            <v>84013</v>
          </cell>
          <cell r="F313">
            <v>0</v>
          </cell>
        </row>
        <row r="314">
          <cell r="D314">
            <v>84014</v>
          </cell>
          <cell r="F314">
            <v>0</v>
          </cell>
        </row>
        <row r="316">
          <cell r="F316">
            <v>-11989401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pl"/>
      <sheetName val="names"/>
      <sheetName val="DATA"/>
      <sheetName val="1st_look"/>
      <sheetName val="CF_COMPILE"/>
    </sheetNames>
    <sheetDataSet>
      <sheetData sheetId="0" refreshError="1"/>
      <sheetData sheetId="1" refreshError="1">
        <row r="3">
          <cell r="B3" t="str">
            <v>Packages &amp; NGN Services</v>
          </cell>
          <cell r="C3" t="str">
            <v>Business Fixed</v>
          </cell>
          <cell r="D3" t="str">
            <v>DATA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        Данные           "/>
      <sheetName val="---&gt; Приложения"/>
      <sheetName val="Ростелеком"/>
      <sheetName val="Синтерра"/>
      <sheetName val="Зарубежные каналы"/>
      <sheetName val="Фед.округа"/>
      <sheetName val="Характеристики канала"/>
      <sheetName val="Проекты"/>
      <sheetName val="X-Rate"/>
      <sheetName val="tmpl"/>
      <sheetName val="names"/>
      <sheetName val="DATA"/>
      <sheetName val="1st_lo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E2" t="str">
            <v>64 кб/с</v>
          </cell>
        </row>
        <row r="3">
          <cell r="E3" t="str">
            <v>128 кб/с</v>
          </cell>
        </row>
        <row r="4">
          <cell r="E4" t="str">
            <v>256 кб/с</v>
          </cell>
        </row>
        <row r="5">
          <cell r="E5" t="str">
            <v>512 кб/с</v>
          </cell>
        </row>
        <row r="6">
          <cell r="E6" t="str">
            <v>832 кб/с</v>
          </cell>
        </row>
        <row r="7">
          <cell r="E7" t="str">
            <v>1024 кб/с</v>
          </cell>
        </row>
        <row r="8">
          <cell r="E8" t="str">
            <v>115,2 кб/с</v>
          </cell>
        </row>
        <row r="9">
          <cell r="E9" t="str">
            <v>E1</v>
          </cell>
        </row>
        <row r="10">
          <cell r="E10" t="str">
            <v>м2</v>
          </cell>
        </row>
        <row r="11">
          <cell r="E11" t="str">
            <v>оборудование</v>
          </cell>
        </row>
        <row r="12">
          <cell r="E12" t="str">
            <v>ОВ</v>
          </cell>
        </row>
        <row r="13">
          <cell r="E13" t="str">
            <v>Е2</v>
          </cell>
        </row>
        <row r="14">
          <cell r="E14" t="str">
            <v>Е3</v>
          </cell>
        </row>
        <row r="15">
          <cell r="E15" t="str">
            <v>Е4</v>
          </cell>
        </row>
        <row r="16">
          <cell r="E16" t="str">
            <v>STM-1</v>
          </cell>
        </row>
        <row r="17">
          <cell r="E17" t="str">
            <v>STM-4</v>
          </cell>
        </row>
        <row r="18">
          <cell r="E18" t="str">
            <v>10 мб/с</v>
          </cell>
        </row>
        <row r="19">
          <cell r="E19" t="str">
            <v>35 мб/с</v>
          </cell>
        </row>
        <row r="20">
          <cell r="E20" t="str">
            <v>100 мб/с</v>
          </cell>
        </row>
        <row r="21">
          <cell r="E21" t="str">
            <v>8 мб/с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0"/>
      <sheetName val="Acc. 12-1"/>
      <sheetName val="Acc. 12-2"/>
      <sheetName val="S20"/>
      <sheetName val="S26"/>
      <sheetName val="s31"/>
      <sheetName val="s41Ф"/>
      <sheetName val="s41"/>
      <sheetName val="Sheet2"/>
      <sheetName val="Sheet1"/>
      <sheetName val="s60_5"/>
      <sheetName val="s10_5"/>
      <sheetName val="s70_5"/>
      <sheetName val="s70-6"/>
      <sheetName val="S51"/>
      <sheetName val="S52"/>
      <sheetName val="S55"/>
      <sheetName val="S55_2"/>
      <sheetName val="55_3"/>
      <sheetName val="S 60"/>
      <sheetName val="Acc__12-1"/>
      <sheetName val="Acc__12-2"/>
      <sheetName val="S_60"/>
      <sheetName val="s_50_2"/>
      <sheetName val="s50"/>
      <sheetName val="MainBasa"/>
      <sheetName val="s_71"/>
      <sheetName val="ДЗ-МОС"/>
      <sheetName val="Справочники"/>
      <sheetName val="Acc__12-11"/>
      <sheetName val="Acc__12-21"/>
      <sheetName val="S_601"/>
      <sheetName val="Acc__12-12"/>
      <sheetName val="Acc__12-22"/>
      <sheetName val="S_602"/>
      <sheetName val="Q12_H4"/>
      <sheetName val="Q4_H4"/>
      <sheetName val="Q5_H4"/>
      <sheetName val="consolidation"/>
      <sheetName val="s_50_22"/>
      <sheetName val="s_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"/>
      <sheetName val="CONSOL.XLS"/>
      <sheetName val="Характеристики канала"/>
      <sheetName val="#ССЫЛКА"/>
      <sheetName val="names"/>
    </sheetNames>
    <definedNames>
      <definedName name="Conso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L"/>
      <sheetName val="Balance Sheet"/>
      <sheetName val="Cash Flow"/>
      <sheetName val="PL_by_Dpnts"/>
      <sheetName val="Sales"/>
      <sheetName val="Projects"/>
      <sheetName val="Direct_Cost"/>
      <sheetName val="Distribution cost"/>
      <sheetName val="Operating cost"/>
      <sheetName val="General"/>
      <sheetName val="General&amp;Administ. expenses"/>
      <sheetName val="Personnel"/>
      <sheetName val="Salary_by_depnts"/>
      <sheetName val="Sales_Agents"/>
      <sheetName val="AP"/>
      <sheetName val="AR"/>
      <sheetName val="Tax"/>
      <sheetName val="Common"/>
      <sheetName val="Fixed_assets"/>
      <sheetName val="CapEX"/>
      <sheetName val="Non_Op"/>
      <sheetName val="Credit"/>
      <sheetName val="Purchases"/>
      <sheetName val="Comments"/>
      <sheetName val="Budgets_main.xls"/>
      <sheetName val="Budgets_main"/>
      <sheetName val="Рост выручки"/>
      <sheetName val="lib_"/>
      <sheetName val="lib"/>
      <sheetName val="lib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">
          <cell r="A4" t="str">
            <v>Accounts payable in the begin.</v>
          </cell>
          <cell r="B4" t="str">
            <v>Кредиторская задолженность на нач.</v>
          </cell>
        </row>
        <row r="5">
          <cell r="A5" t="str">
            <v>Payments for services</v>
          </cell>
          <cell r="B5" t="str">
            <v>Погашение кредиторской задолженности</v>
          </cell>
        </row>
        <row r="6">
          <cell r="A6" t="str">
            <v>Realisation of services</v>
          </cell>
          <cell r="B6" t="str">
            <v>Оказание услуги</v>
          </cell>
        </row>
        <row r="10">
          <cell r="A10" t="str">
            <v>Total payables in the begin.</v>
          </cell>
          <cell r="B10" t="str">
            <v>Задолженность на нач.</v>
          </cell>
        </row>
        <row r="11">
          <cell r="A11" t="str">
            <v>Giving the loan</v>
          </cell>
          <cell r="B11" t="str">
            <v>Выдача займа</v>
          </cell>
        </row>
        <row r="12">
          <cell r="A12" t="str">
            <v>Pay back of the loan</v>
          </cell>
          <cell r="B12" t="str">
            <v>Погашение задолженности</v>
          </cell>
        </row>
      </sheetData>
      <sheetData sheetId="16" refreshError="1">
        <row r="4">
          <cell r="A4" t="str">
            <v>Accounts receivable in the begin.</v>
          </cell>
          <cell r="B4" t="str">
            <v>Дебиторская задолженность на нач.</v>
          </cell>
        </row>
        <row r="5">
          <cell r="A5" t="str">
            <v>Payments for services</v>
          </cell>
          <cell r="B5" t="str">
            <v>Погашение дебиторской задолженности</v>
          </cell>
        </row>
        <row r="6">
          <cell r="A6" t="str">
            <v>Realisation of services</v>
          </cell>
          <cell r="B6" t="str">
            <v>Оказание услуги</v>
          </cell>
        </row>
        <row r="7">
          <cell r="A7" t="str">
            <v>Accounts receivable at the end</v>
          </cell>
          <cell r="B7" t="str">
            <v>Дебиторская задолженность на кон.</v>
          </cell>
        </row>
        <row r="10">
          <cell r="A10" t="str">
            <v>Total receivables in the begin.</v>
          </cell>
          <cell r="B10" t="str">
            <v>Задолженность на нач.</v>
          </cell>
        </row>
        <row r="11">
          <cell r="A11" t="str">
            <v>Giving the loan</v>
          </cell>
          <cell r="B11" t="str">
            <v>Выдача займа</v>
          </cell>
        </row>
        <row r="12">
          <cell r="A12" t="str">
            <v>Pay back of the loan</v>
          </cell>
          <cell r="B12" t="str">
            <v>Погашение задолженности</v>
          </cell>
        </row>
        <row r="13">
          <cell r="A13" t="str">
            <v>Total receivables at the end</v>
          </cell>
          <cell r="B13" t="str">
            <v>Задолженность на кон.</v>
          </cell>
        </row>
      </sheetData>
      <sheetData sheetId="17" refreshError="1">
        <row r="2">
          <cell r="A2" t="str">
            <v>Taxes Payable in the begin.</v>
          </cell>
          <cell r="B2" t="str">
            <v>Налоги задолженность - нач.</v>
          </cell>
        </row>
        <row r="14">
          <cell r="A14" t="str">
            <v>Taxes Expenses</v>
          </cell>
          <cell r="B14" t="str">
            <v>Налоги - в себестоимость</v>
          </cell>
        </row>
        <row r="26">
          <cell r="A26" t="str">
            <v>Taxes Payments</v>
          </cell>
          <cell r="B26" t="str">
            <v>Налоги - оплата</v>
          </cell>
        </row>
        <row r="38">
          <cell r="A38" t="str">
            <v>Taxes Payable at the end</v>
          </cell>
          <cell r="B38" t="str">
            <v>Налоги задолженность - на кон.</v>
          </cell>
        </row>
      </sheetData>
      <sheetData sheetId="18" refreshError="1">
        <row r="3">
          <cell r="B3" t="str">
            <v>ФИНАНСОВАЯ ДИРЕКЦИЯ</v>
          </cell>
        </row>
        <row r="7">
          <cell r="B7" t="str">
            <v>ОТДЕЛ ОБЩЕСТВЕННЫХ СВЯЗЕЙ</v>
          </cell>
        </row>
        <row r="14">
          <cell r="B14" t="str">
            <v>Служба материально-технического снабжения и обслуживания</v>
          </cell>
        </row>
        <row r="15">
          <cell r="B15" t="str">
            <v>Транспортная служба</v>
          </cell>
        </row>
        <row r="16">
          <cell r="B16" t="str">
            <v>КОММЕРЧЕСКАЯ ДИРЕКЦИЯ</v>
          </cell>
        </row>
        <row r="17">
          <cell r="B17" t="str">
            <v>Департамент непрямых продаж</v>
          </cell>
        </row>
        <row r="18">
          <cell r="B18" t="str">
            <v>Региональный отдел</v>
          </cell>
        </row>
        <row r="19">
          <cell r="B19" t="str">
            <v>Отдел непрямых продаж</v>
          </cell>
        </row>
        <row r="20">
          <cell r="B20" t="str">
            <v>Департамент клиентских продаж</v>
          </cell>
        </row>
        <row r="21">
          <cell r="B21" t="str">
            <v>Отдел корпоративных клиентов</v>
          </cell>
        </row>
        <row r="22">
          <cell r="B22" t="str">
            <v>Отдел госструктур</v>
          </cell>
        </row>
        <row r="23">
          <cell r="B23" t="str">
            <v>Отдел бизнес-клиентов</v>
          </cell>
        </row>
        <row r="24">
          <cell r="B24" t="str">
            <v>Департамент по развитию бизнеса</v>
          </cell>
        </row>
        <row r="25">
          <cell r="B25" t="str">
            <v>Отдел международных отношений</v>
          </cell>
        </row>
        <row r="26">
          <cell r="B26" t="str">
            <v>Отдел регионального развития</v>
          </cell>
        </row>
        <row r="27">
          <cell r="B27" t="str">
            <v>Департамент сопровождения продаж</v>
          </cell>
        </row>
        <row r="28">
          <cell r="B28" t="str">
            <v>Отдел поддержки продаж</v>
          </cell>
        </row>
        <row r="29">
          <cell r="B29" t="str">
            <v>ТЕХНИЧЕСКАЯ ДИРЕКЦИЯ</v>
          </cell>
        </row>
        <row r="30">
          <cell r="B30" t="str">
            <v>Департамент планирования и развития сети, системных проектов и новых технологий</v>
          </cell>
        </row>
        <row r="31">
          <cell r="B31" t="str">
            <v>Сектор развития транспортной сети</v>
          </cell>
        </row>
        <row r="32">
          <cell r="B32" t="str">
            <v>Сектор планирования и развития IP сети</v>
          </cell>
        </row>
        <row r="33">
          <cell r="B33" t="str">
            <v>Сектор планирования и развития голосовой сети</v>
          </cell>
        </row>
        <row r="34">
          <cell r="B34" t="str">
            <v>Сектор координации развития первичных сетей</v>
          </cell>
        </row>
        <row r="35">
          <cell r="B35" t="str">
            <v>Отдел технической эксплуатации транспортной сети</v>
          </cell>
        </row>
        <row r="36">
          <cell r="B36" t="str">
            <v>Группа эксплуатации первичной сети</v>
          </cell>
        </row>
        <row r="37">
          <cell r="B37" t="str">
            <v>Группа эксплуатации сети передачи данных</v>
          </cell>
        </row>
        <row r="38">
          <cell r="B38" t="str">
            <v>Отдел технической эксплуатации IP сети</v>
          </cell>
        </row>
        <row r="39">
          <cell r="B39" t="str">
            <v>Группа эксплуатации IP сети</v>
          </cell>
        </row>
        <row r="40">
          <cell r="B40" t="str">
            <v>Группа эксплуатации Vo IP сети</v>
          </cell>
        </row>
        <row r="41">
          <cell r="B41" t="str">
            <v>Отдел технической поддержки</v>
          </cell>
        </row>
        <row r="42">
          <cell r="B42" t="str">
            <v>Группа по работе с операторами связи, надзорными органами и органами лицензирования</v>
          </cell>
        </row>
        <row r="43">
          <cell r="B43" t="str">
            <v>Группа технического обеспечения</v>
          </cell>
        </row>
        <row r="44">
          <cell r="B44" t="str">
            <v>Группа инженерного обеспечения</v>
          </cell>
        </row>
        <row r="45">
          <cell r="B45" t="str">
            <v>ДИРЕКЦИЯ ПО МАРКЕТИНГУ И ПРОДУКТАМ</v>
          </cell>
        </row>
      </sheetData>
      <sheetData sheetId="19" refreshError="1">
        <row r="4">
          <cell r="A4" t="str">
            <v>Equipment</v>
          </cell>
          <cell r="B4" t="str">
            <v>Основные средства</v>
          </cell>
        </row>
        <row r="10">
          <cell r="A10" t="str">
            <v>Equipment in lease</v>
          </cell>
          <cell r="B10" t="str">
            <v>Оборудование в лизинге</v>
          </cell>
        </row>
        <row r="16">
          <cell r="A16" t="str">
            <v>Intangible assets</v>
          </cell>
          <cell r="B16" t="str">
            <v>Нематериальные активы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Доходы"/>
      <sheetName val="Затраты"/>
      <sheetName val="Бюджет"/>
      <sheetName val="Данные"/>
      <sheetName val="Common"/>
      <sheetName val="Fixed_assets"/>
      <sheetName val="Tax"/>
      <sheetName val="AP"/>
      <sheetName val="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B17" t="str">
            <v>$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Gen"/>
      <sheetName val="Balance Sheet"/>
      <sheetName val="Штатное расписание"/>
      <sheetName val="Оклад"/>
      <sheetName val="ФОТ"/>
      <sheetName val="Business Planner1"/>
      <sheetName val="Total"/>
      <sheetName val="Income Statement"/>
      <sheetName val="Cash Flow"/>
      <sheetName val="Cash Flow (2)"/>
      <sheetName val="General&amp;Administ. expenses"/>
      <sheetName val="Investment&amp;CapEx"/>
      <sheetName val="Credit"/>
      <sheetName val="Personnel"/>
      <sheetName val="VAT"/>
      <sheetName val="Ratios"/>
      <sheetName val="OpEX расчет"/>
      <sheetName val="Total (2)"/>
      <sheetName val="Cash Flow (direct)"/>
      <sheetName val="Лист1"/>
      <sheetName val="RTCom"/>
      <sheetName val="Info"/>
      <sheetName val="Assumptions"/>
      <sheetName val="Данные"/>
      <sheetName val="Справочники"/>
      <sheetName val="BS"/>
      <sheetName val="#REF"/>
      <sheetName val="Lib"/>
      <sheetName val="U2.15 Minor Rent expenses"/>
      <sheetName val="Business%20Planner1"/>
      <sheetName val="Settings"/>
      <sheetName val="TB_2005_RAP"/>
      <sheetName val="Dictionaries"/>
      <sheetName val="списки"/>
      <sheetName val="AP_MVT"/>
      <sheetName val="COST_ALL"/>
      <sheetName val="COMPILE"/>
      <sheetName val="CF_SYS"/>
      <sheetName val="ENTRY"/>
      <sheetName val="PFT_TAX"/>
      <sheetName val="COA- Nov  02"/>
      <sheetName val="I-Network Capex Costs"/>
      <sheetName val="курс"/>
      <sheetName val="Grouplist"/>
      <sheetName val="KEY"/>
      <sheetName val="INFLOW"/>
      <sheetName val="DEPR_NEW"/>
      <sheetName val="SFS Val"/>
      <sheetName val="Чувствительность"/>
      <sheetName val="OPEX"/>
      <sheetName val="Допущения"/>
      <sheetName val="Схема фин."/>
    </sheetNames>
    <definedNames>
      <definedName name="Customize"/>
      <definedName name="FinePrint"/>
      <definedName name="Nada"/>
    </defined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0"/>
      <sheetName val="s10_2"/>
      <sheetName val="s12"/>
      <sheetName val="Acc.12-1_Ф"/>
      <sheetName val="s12_2_Ф"/>
      <sheetName val="S20"/>
      <sheetName val="S26"/>
      <sheetName val="s31_1"/>
      <sheetName val="s31_2"/>
      <sheetName val="s31_3"/>
      <sheetName val="s31_4"/>
      <sheetName val="s41"/>
      <sheetName val="s41_Ф"/>
      <sheetName val="s46_Ф "/>
      <sheetName val="S46тФ"/>
      <sheetName val="S48_Ф"/>
      <sheetName val="s50"/>
      <sheetName val="s50Ф"/>
      <sheetName val="S51_1"/>
      <sheetName val="S51_2"/>
      <sheetName val="S51_3"/>
      <sheetName val="S55"/>
      <sheetName val="s55_3"/>
      <sheetName val="s60"/>
      <sheetName val="S64Ф"/>
      <sheetName val="s70"/>
      <sheetName val="s71"/>
      <sheetName val="s71ф"/>
      <sheetName val="s73"/>
      <sheetName val="S76 Ф "/>
      <sheetName val="Balance"/>
      <sheetName val="s46_С"/>
      <sheetName val="s46_П"/>
      <sheetName val="s64"/>
      <sheetName val="S76"/>
      <sheetName val="s12-1"/>
      <sheetName val="S52"/>
      <sheetName val="s 60"/>
      <sheetName val="Acc_12-1_Ф"/>
      <sheetName val="s46_Ф_"/>
      <sheetName val="S76_Ф_"/>
      <sheetName val="s_60"/>
      <sheetName val="Acc_12-1_Ф1"/>
      <sheetName val="s46_Ф_1"/>
      <sheetName val="S76_Ф_1"/>
      <sheetName val="s_601"/>
      <sheetName val="Jan_98.xls"/>
      <sheetName val="Data Sheet"/>
      <sheetName val="Jan_98"/>
      <sheetName val="Acc_12-1_Ф2"/>
      <sheetName val="s46_Ф_2"/>
      <sheetName val="S76_Ф_2"/>
      <sheetName val="s_6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BJ1">
            <v>943.94000000000233</v>
          </cell>
          <cell r="BK1">
            <v>57</v>
          </cell>
          <cell r="BL1">
            <v>3007740</v>
          </cell>
        </row>
        <row r="2">
          <cell r="BJ2">
            <v>331.06</v>
          </cell>
          <cell r="BL2">
            <v>150000</v>
          </cell>
        </row>
        <row r="3">
          <cell r="BH3" t="str">
            <v>А/О №</v>
          </cell>
          <cell r="BJ3">
            <v>5948</v>
          </cell>
          <cell r="BL3">
            <v>5000000</v>
          </cell>
        </row>
        <row r="4">
          <cell r="L4" t="str">
            <v>К_71</v>
          </cell>
          <cell r="AU4" t="str">
            <v>71</v>
          </cell>
          <cell r="BJ4">
            <v>7223.0000000000018</v>
          </cell>
          <cell r="BK4">
            <v>8214.74</v>
          </cell>
          <cell r="BL4">
            <v>8157.74</v>
          </cell>
        </row>
        <row r="6">
          <cell r="AU6">
            <v>1760</v>
          </cell>
        </row>
        <row r="7">
          <cell r="AU7">
            <v>468.1</v>
          </cell>
        </row>
        <row r="8">
          <cell r="AU8">
            <v>600</v>
          </cell>
        </row>
        <row r="10">
          <cell r="L10">
            <v>732</v>
          </cell>
        </row>
        <row r="11">
          <cell r="AU11">
            <v>200</v>
          </cell>
        </row>
        <row r="16">
          <cell r="AU16">
            <v>2200</v>
          </cell>
        </row>
        <row r="23">
          <cell r="AU23">
            <v>2000</v>
          </cell>
        </row>
        <row r="24">
          <cell r="AU24">
            <v>16.3</v>
          </cell>
        </row>
        <row r="25">
          <cell r="AU25">
            <v>4000</v>
          </cell>
        </row>
        <row r="26">
          <cell r="AU26">
            <v>700</v>
          </cell>
        </row>
        <row r="27">
          <cell r="AU27">
            <v>3260</v>
          </cell>
        </row>
        <row r="29">
          <cell r="AU29">
            <v>3000</v>
          </cell>
        </row>
        <row r="31">
          <cell r="AU31">
            <v>400</v>
          </cell>
        </row>
        <row r="33">
          <cell r="L33">
            <v>189</v>
          </cell>
        </row>
        <row r="34">
          <cell r="L34">
            <v>700</v>
          </cell>
        </row>
        <row r="36">
          <cell r="L36">
            <v>469.4</v>
          </cell>
        </row>
        <row r="37">
          <cell r="AU37">
            <v>5380</v>
          </cell>
        </row>
        <row r="38">
          <cell r="AU38">
            <v>5380</v>
          </cell>
        </row>
        <row r="41">
          <cell r="AU41">
            <v>800</v>
          </cell>
        </row>
        <row r="43">
          <cell r="AU43">
            <v>2750</v>
          </cell>
        </row>
        <row r="45">
          <cell r="AU45">
            <v>1000</v>
          </cell>
        </row>
        <row r="48">
          <cell r="AU48">
            <v>150</v>
          </cell>
        </row>
        <row r="49">
          <cell r="L49">
            <v>7.5</v>
          </cell>
        </row>
        <row r="50">
          <cell r="AU50">
            <v>20</v>
          </cell>
        </row>
        <row r="51">
          <cell r="AU51">
            <v>30</v>
          </cell>
        </row>
        <row r="52">
          <cell r="L52">
            <v>212</v>
          </cell>
        </row>
        <row r="53">
          <cell r="AU53">
            <v>200.8</v>
          </cell>
        </row>
        <row r="54">
          <cell r="L54">
            <v>1184.5999999999999</v>
          </cell>
        </row>
        <row r="57">
          <cell r="AU57">
            <v>5362.25</v>
          </cell>
        </row>
        <row r="58">
          <cell r="AU58">
            <v>3642.2</v>
          </cell>
        </row>
        <row r="166">
          <cell r="L166">
            <v>3494.5</v>
          </cell>
          <cell r="AU166">
            <v>43319.65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s50"/>
      <sheetName val="NLbpcomplex(corrected)"/>
      <sheetName val="Data Sheet"/>
      <sheetName val="Изменения"/>
      <sheetName val="BS items"/>
      <sheetName val="Выручка"/>
      <sheetName val="Data"/>
      <sheetName val="BS"/>
      <sheetName val="План_Факт_кол-во"/>
      <sheetName val="ДДС"/>
      <sheetName val="Прибыли и убытки"/>
      <sheetName val="VAT"/>
      <sheetName val="Инвестиции и склад карт"/>
      <sheetName val="Прямые затраты"/>
      <sheetName val="Аренда и содержание офиса"/>
      <sheetName val="G &amp; A"/>
      <sheetName val="Sal"/>
      <sheetName val="Balance_Sheet"/>
      <sheetName val="Income_Statement"/>
      <sheetName val="Data_Sheet"/>
      <sheetName val="BS_items"/>
      <sheetName val="Прибыли_и_убытки"/>
      <sheetName val="Инвестиции_и_склад_карт"/>
      <sheetName val="Прямые_затраты"/>
      <sheetName val="Аренда_и_содержание_офиса"/>
      <sheetName val="G_&amp;_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водная (2)"/>
      <sheetName val="Сводная"/>
      <sheetName val="Contracts"/>
      <sheetName val="MNS"/>
      <sheetName val="Intenet"/>
      <sheetName val="Translation"/>
      <sheetName val="Rostelekom"/>
      <sheetName val="Balance Sheet"/>
      <sheetName val="Income Statement"/>
      <sheetName val="Сводная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B28">
            <v>28.4937</v>
          </cell>
          <cell r="D28">
            <v>1.2410989095835221</v>
          </cell>
        </row>
        <row r="29">
          <cell r="B29">
            <v>28.515599999999999</v>
          </cell>
          <cell r="D29">
            <v>1.2451991190786798</v>
          </cell>
        </row>
        <row r="30">
          <cell r="B30">
            <v>28.485299999999999</v>
          </cell>
          <cell r="D30">
            <v>1.2217003156013804</v>
          </cell>
        </row>
        <row r="32">
          <cell r="B32">
            <v>28.984999999999999</v>
          </cell>
          <cell r="D32">
            <v>1.2284008970156979</v>
          </cell>
        </row>
        <row r="33">
          <cell r="B33">
            <v>29.031483333333334</v>
          </cell>
          <cell r="D33">
            <v>1.2156285503840945</v>
          </cell>
        </row>
        <row r="34">
          <cell r="B34">
            <v>29.101900000000001</v>
          </cell>
          <cell r="D34">
            <v>1.2044986753442213</v>
          </cell>
        </row>
        <row r="36">
          <cell r="B36">
            <v>29.221780000000006</v>
          </cell>
        </row>
        <row r="37">
          <cell r="B37">
            <v>29.078022580645161</v>
          </cell>
        </row>
        <row r="38">
          <cell r="B38">
            <v>28.584873333333327</v>
          </cell>
        </row>
        <row r="39">
          <cell r="B39">
            <v>29.215509677419355</v>
          </cell>
        </row>
      </sheetData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CH_ACC"/>
      <sheetName val="GEN_INFO"/>
      <sheetName val="NORMS"/>
      <sheetName val="S_DETALES"/>
      <sheetName val="S_MAIN"/>
      <sheetName val="FORM_65"/>
      <sheetName val="N_POKAZ"/>
      <sheetName val="MTR"/>
      <sheetName val="WAGE"/>
      <sheetName val="OTH_EXP"/>
      <sheetName val="ADVANCES"/>
      <sheetName val="AR_MVT"/>
      <sheetName val="OTH_AR"/>
      <sheetName val="PREP"/>
      <sheetName val="AP_MVT"/>
      <sheetName val="OFS"/>
      <sheetName val="CIP"/>
      <sheetName val="CIP_INFO"/>
      <sheetName val="FA_MVT"/>
      <sheetName val="X_RATES"/>
      <sheetName val="CREDITS"/>
      <sheetName val="CREDITS_MVT"/>
      <sheetName val="TAX_MVT"/>
      <sheetName val="INP_VAT"/>
      <sheetName val="VAT"/>
      <sheetName val="PFT_TAX"/>
      <sheetName val="COST_ALL"/>
      <sheetName val="PPT_TAX"/>
      <sheetName val="IF_SETTL"/>
      <sheetName val="MANUAL_ENT"/>
      <sheetName val="MANUAL_CF"/>
      <sheetName val="ENTRY"/>
      <sheetName val="CF_SYS"/>
      <sheetName val="COMPILE"/>
      <sheetName val="CF_COMPILE"/>
      <sheetName val="PL"/>
      <sheetName val="BS"/>
      <sheetName val="CF"/>
      <sheetName val="CF_NOTE_1"/>
      <sheetName val="CF_NOTE_2"/>
      <sheetName val="OBOR_CAP"/>
      <sheetName val="Коэфф"/>
      <sheetName val="Показ.эффект."/>
      <sheetName val="VALID"/>
      <sheetName val="Translation"/>
      <sheetName val="CONTENTS"/>
      <sheetName val="SERV"/>
      <sheetName val="ЕПС2008"/>
      <sheetName val="УПС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9">
          <cell r="B69">
            <v>0</v>
          </cell>
        </row>
      </sheetData>
      <sheetData sheetId="27" refreshError="1">
        <row r="11">
          <cell r="C11" t="str">
            <v>Дт Доходы (счет)</v>
          </cell>
        </row>
        <row r="12">
          <cell r="C12">
            <v>9014610</v>
          </cell>
          <cell r="N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C13">
            <v>9014620</v>
          </cell>
          <cell r="N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C14">
            <v>9024610</v>
          </cell>
          <cell r="N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C15">
            <v>9034610</v>
          </cell>
          <cell r="N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C16">
            <v>9044610</v>
          </cell>
          <cell r="N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C17">
            <v>9044620</v>
          </cell>
          <cell r="N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C18">
            <v>9054610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C19">
            <v>9054620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C20">
            <v>9064610</v>
          </cell>
          <cell r="N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C21">
            <v>9064620</v>
          </cell>
          <cell r="N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C22">
            <v>9074600</v>
          </cell>
          <cell r="N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C23">
            <v>9084610</v>
          </cell>
          <cell r="N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C24">
            <v>9084620</v>
          </cell>
          <cell r="N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C25">
            <v>9114600</v>
          </cell>
          <cell r="N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C26">
            <v>9124610</v>
          </cell>
          <cell r="N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C27">
            <v>9124620</v>
          </cell>
          <cell r="N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C28">
            <v>9124630</v>
          </cell>
          <cell r="N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C29">
            <v>9134610</v>
          </cell>
          <cell r="N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C30">
            <v>9134620</v>
          </cell>
          <cell r="N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C31">
            <v>9144610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C32">
            <v>9144620</v>
          </cell>
          <cell r="N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C33">
            <v>9144630</v>
          </cell>
          <cell r="N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C34">
            <v>9154610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C35">
            <v>9154620</v>
          </cell>
          <cell r="N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C36">
            <v>9154630</v>
          </cell>
          <cell r="N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C37">
            <v>9154640</v>
          </cell>
          <cell r="N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C38">
            <v>9154650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C39">
            <v>9154660</v>
          </cell>
          <cell r="N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C40">
            <v>9154670</v>
          </cell>
          <cell r="N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C41">
            <v>9154671</v>
          </cell>
          <cell r="N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C42">
            <v>9154672</v>
          </cell>
          <cell r="N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C43">
            <v>9154680</v>
          </cell>
          <cell r="N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C44">
            <v>9154681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C45">
            <v>9154682</v>
          </cell>
          <cell r="N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C46">
            <v>9154683</v>
          </cell>
          <cell r="N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C47">
            <v>9154690</v>
          </cell>
          <cell r="N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C48">
            <v>9164610</v>
          </cell>
          <cell r="N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C49">
            <v>9164699</v>
          </cell>
          <cell r="N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C50">
            <v>9174600</v>
          </cell>
          <cell r="N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C51">
            <v>9199999</v>
          </cell>
          <cell r="N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B52">
            <v>39</v>
          </cell>
          <cell r="N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N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N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C55">
            <v>7307930</v>
          </cell>
          <cell r="N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N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N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C59" t="str">
            <v>Кт Расходы (счет)</v>
          </cell>
          <cell r="N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C60">
            <v>9212010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C61">
            <v>9212020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C62">
            <v>9212030</v>
          </cell>
          <cell r="N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C63">
            <v>9212040</v>
          </cell>
          <cell r="N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C64">
            <v>9212610</v>
          </cell>
          <cell r="N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C65">
            <v>9222000</v>
          </cell>
          <cell r="N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C66">
            <v>9232010</v>
          </cell>
          <cell r="N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C67">
            <v>9238810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C68">
            <v>9242010</v>
          </cell>
          <cell r="N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C69">
            <v>9242020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C70">
            <v>9252010</v>
          </cell>
          <cell r="N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C71">
            <v>9252020</v>
          </cell>
          <cell r="N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C72">
            <v>9252030</v>
          </cell>
          <cell r="N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C73">
            <v>9252040</v>
          </cell>
          <cell r="N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C74">
            <v>9252050</v>
          </cell>
          <cell r="N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C75">
            <v>9252060</v>
          </cell>
          <cell r="N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C76">
            <v>9262010</v>
          </cell>
          <cell r="N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C77">
            <v>9262090</v>
          </cell>
          <cell r="N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C78">
            <v>9272000</v>
          </cell>
          <cell r="N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C79">
            <v>9282010</v>
          </cell>
          <cell r="N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C80">
            <v>9282020</v>
          </cell>
          <cell r="N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C81">
            <v>9282030</v>
          </cell>
          <cell r="N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C82">
            <v>9312010</v>
          </cell>
          <cell r="N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C83">
            <v>9312011</v>
          </cell>
          <cell r="N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C84">
            <v>9312012</v>
          </cell>
          <cell r="N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C85">
            <v>9312020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C86">
            <v>9322010</v>
          </cell>
          <cell r="N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C87">
            <v>9332010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C88">
            <v>9338110</v>
          </cell>
          <cell r="N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C89">
            <v>9349999</v>
          </cell>
          <cell r="N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C90">
            <v>9352010</v>
          </cell>
          <cell r="N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C91">
            <v>9352011</v>
          </cell>
          <cell r="N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C92">
            <v>9352012</v>
          </cell>
          <cell r="N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C93">
            <v>9352013</v>
          </cell>
          <cell r="N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C94">
            <v>9352014</v>
          </cell>
          <cell r="N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C95">
            <v>9352015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C96">
            <v>9352020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C97">
            <v>9352030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C98">
            <v>9352031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C99">
            <v>9352032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C100">
            <v>9352033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C101">
            <v>9352034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C102">
            <v>9352035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C103">
            <v>9352036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C104">
            <v>9352037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C105">
            <v>9352038</v>
          </cell>
          <cell r="N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C106">
            <v>9352040</v>
          </cell>
          <cell r="N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C107">
            <v>9299999</v>
          </cell>
          <cell r="N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C108">
            <v>9399999</v>
          </cell>
          <cell r="N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C109">
            <v>9104100</v>
          </cell>
          <cell r="N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C110">
            <v>9418000</v>
          </cell>
          <cell r="N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C111">
            <v>9428011</v>
          </cell>
          <cell r="N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C112">
            <v>9428012</v>
          </cell>
          <cell r="N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C113">
            <v>9438000</v>
          </cell>
          <cell r="N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C114">
            <v>9448000</v>
          </cell>
          <cell r="N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C115">
            <v>9454700</v>
          </cell>
          <cell r="N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C116">
            <v>9464700</v>
          </cell>
          <cell r="N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C117">
            <v>9478010</v>
          </cell>
          <cell r="N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C118">
            <v>9478020</v>
          </cell>
          <cell r="N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C119">
            <v>9488011</v>
          </cell>
          <cell r="N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C120">
            <v>9488012</v>
          </cell>
          <cell r="N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C121">
            <v>9499999</v>
          </cell>
          <cell r="N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C122">
            <v>9618110</v>
          </cell>
          <cell r="N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C123">
            <v>9618120</v>
          </cell>
          <cell r="N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C124">
            <v>9699999</v>
          </cell>
          <cell r="N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C125">
            <v>9718000</v>
          </cell>
          <cell r="N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C126">
            <v>9799999</v>
          </cell>
          <cell r="N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N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N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N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N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C131">
            <v>7307930</v>
          </cell>
          <cell r="N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N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N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N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N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N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N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C138">
            <v>9199999</v>
          </cell>
          <cell r="N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C139">
            <v>9399999</v>
          </cell>
          <cell r="N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C140">
            <v>9499999</v>
          </cell>
          <cell r="N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C141">
            <v>9699999</v>
          </cell>
          <cell r="N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C142">
            <v>9799999</v>
          </cell>
          <cell r="N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</row>
        <row r="143">
          <cell r="N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C144" t="str">
            <v>Итого</v>
          </cell>
        </row>
        <row r="146">
          <cell r="C146">
            <v>7307930</v>
          </cell>
          <cell r="N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N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N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N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1">
          <cell r="C151">
            <v>7407940</v>
          </cell>
          <cell r="N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C152">
            <v>3408000</v>
          </cell>
          <cell r="N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5">
          <cell r="C155">
            <v>7407940</v>
          </cell>
          <cell r="N155">
            <v>-5716.9151112947029</v>
          </cell>
          <cell r="P155">
            <v>-5285.8646494175018</v>
          </cell>
          <cell r="Q155">
            <v>0</v>
          </cell>
          <cell r="R155">
            <v>-5878.0691702974982</v>
          </cell>
          <cell r="S155">
            <v>0</v>
          </cell>
          <cell r="T155">
            <v>-5626.7943228024978</v>
          </cell>
        </row>
        <row r="156">
          <cell r="C156">
            <v>3408000</v>
          </cell>
          <cell r="N156">
            <v>0</v>
          </cell>
          <cell r="P156">
            <v>0</v>
          </cell>
          <cell r="Q156">
            <v>5878.0691702974982</v>
          </cell>
          <cell r="R156">
            <v>0</v>
          </cell>
          <cell r="S156">
            <v>5626.7943228024978</v>
          </cell>
          <cell r="T156">
            <v>0</v>
          </cell>
        </row>
        <row r="157">
          <cell r="N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S158">
            <v>0</v>
          </cell>
          <cell r="T158">
            <v>0</v>
          </cell>
        </row>
        <row r="159">
          <cell r="C159">
            <v>7107910</v>
          </cell>
          <cell r="S159">
            <v>9550.2691996489993</v>
          </cell>
          <cell r="T159">
            <v>0</v>
          </cell>
        </row>
        <row r="160">
          <cell r="C160">
            <v>7607960</v>
          </cell>
          <cell r="S160">
            <v>0</v>
          </cell>
          <cell r="T160">
            <v>-9550.2691996489993</v>
          </cell>
        </row>
        <row r="161">
          <cell r="S161">
            <v>0</v>
          </cell>
          <cell r="T161">
            <v>0</v>
          </cell>
        </row>
        <row r="162">
          <cell r="S162">
            <v>0</v>
          </cell>
          <cell r="T162">
            <v>0</v>
          </cell>
        </row>
        <row r="163">
          <cell r="C163">
            <v>7307930</v>
          </cell>
          <cell r="S163">
            <v>0</v>
          </cell>
          <cell r="T163">
            <v>-32520.095357894003</v>
          </cell>
        </row>
        <row r="164">
          <cell r="C164">
            <v>7607960</v>
          </cell>
          <cell r="S164">
            <v>32520.095357894003</v>
          </cell>
          <cell r="T164">
            <v>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3">
          <cell r="I3" t="str">
            <v>AU00</v>
          </cell>
          <cell r="J3" t="str">
            <v>Аппарат управления</v>
          </cell>
        </row>
        <row r="4">
          <cell r="I4" t="str">
            <v>AS01</v>
          </cell>
          <cell r="J4" t="str">
            <v>Артелеком-Сотовая</v>
          </cell>
        </row>
        <row r="5">
          <cell r="I5" t="str">
            <v>IT02</v>
          </cell>
          <cell r="J5" t="str">
            <v>Служба информационных технологий</v>
          </cell>
        </row>
        <row r="6">
          <cell r="I6" t="str">
            <v>SS03</v>
          </cell>
          <cell r="J6" t="str">
            <v>Диалог</v>
          </cell>
        </row>
        <row r="7">
          <cell r="I7" t="str">
            <v>FC04</v>
          </cell>
          <cell r="J7" t="str">
            <v>КМТО</v>
          </cell>
        </row>
        <row r="8">
          <cell r="I8" t="str">
            <v>FG05</v>
          </cell>
          <cell r="J8" t="str">
            <v>ГРТУ</v>
          </cell>
        </row>
        <row r="9">
          <cell r="I9" t="str">
            <v>FZ06</v>
          </cell>
          <cell r="J9" t="str">
            <v xml:space="preserve">Центральный филиал </v>
          </cell>
        </row>
        <row r="10">
          <cell r="I10" t="str">
            <v>FS07</v>
          </cell>
          <cell r="J10" t="str">
            <v>Северодвинский филиал</v>
          </cell>
        </row>
        <row r="11">
          <cell r="I11" t="str">
            <v>FK08</v>
          </cell>
          <cell r="J11" t="str">
            <v>Котласский филиал</v>
          </cell>
        </row>
        <row r="12">
          <cell r="I12" t="str">
            <v>FW09</v>
          </cell>
          <cell r="J12" t="str">
            <v>Вельский филиал</v>
          </cell>
        </row>
        <row r="13">
          <cell r="I13" t="str">
            <v>FO10</v>
          </cell>
          <cell r="J13" t="str">
            <v>Нарьян-Марский филиал</v>
          </cell>
        </row>
        <row r="14">
          <cell r="I14" t="str">
            <v>FN11</v>
          </cell>
          <cell r="J14" t="str">
            <v>Няндомский филиал</v>
          </cell>
        </row>
        <row r="15">
          <cell r="I15" t="str">
            <v>FP12</v>
          </cell>
          <cell r="J15" t="str">
            <v>Плесецкий филиал</v>
          </cell>
        </row>
        <row r="16">
          <cell r="I16" t="str">
            <v>FM13</v>
          </cell>
          <cell r="J16" t="str">
            <v>Мезенский филиал</v>
          </cell>
        </row>
        <row r="17">
          <cell r="I17" t="str">
            <v>FR14</v>
          </cell>
          <cell r="J17" t="str">
            <v>Пинежский филиал</v>
          </cell>
        </row>
        <row r="18">
          <cell r="I18" t="str">
            <v>FL15</v>
          </cell>
          <cell r="J18" t="str">
            <v>Лешуконский филиал</v>
          </cell>
        </row>
        <row r="19">
          <cell r="I19" t="str">
            <v>SS17</v>
          </cell>
          <cell r="J19" t="str">
            <v>Гостиница</v>
          </cell>
        </row>
      </sheetData>
      <sheetData sheetId="34" refreshError="1">
        <row r="140">
          <cell r="A140" t="str">
            <v>901</v>
          </cell>
          <cell r="BD140">
            <v>-6023.1318000000001</v>
          </cell>
          <cell r="BE140">
            <v>-6023.1318000000001</v>
          </cell>
          <cell r="BF140">
            <v>-5911.9818000000014</v>
          </cell>
          <cell r="BH140">
            <v>-5805.2318000000005</v>
          </cell>
        </row>
        <row r="141">
          <cell r="A141" t="str">
            <v>901</v>
          </cell>
          <cell r="BD141">
            <v>-361.56</v>
          </cell>
          <cell r="BE141">
            <v>-361.56</v>
          </cell>
          <cell r="BF141">
            <v>-327.06</v>
          </cell>
          <cell r="BH141">
            <v>-320.16000000000003</v>
          </cell>
        </row>
        <row r="142">
          <cell r="A142" t="str">
            <v>901</v>
          </cell>
          <cell r="BD142">
            <v>-950.15300000000002</v>
          </cell>
          <cell r="BE142">
            <v>-950.15300000000002</v>
          </cell>
          <cell r="BF142">
            <v>-901.50799999999992</v>
          </cell>
          <cell r="BH142">
            <v>-910.63799999999992</v>
          </cell>
        </row>
        <row r="143">
          <cell r="A143" t="str">
            <v>901</v>
          </cell>
          <cell r="BD143">
            <v>-43.2</v>
          </cell>
          <cell r="BE143">
            <v>-43.2</v>
          </cell>
          <cell r="BF143">
            <v>-43.2</v>
          </cell>
          <cell r="BH143">
            <v>-43.2</v>
          </cell>
        </row>
        <row r="144">
          <cell r="A144" t="str">
            <v>901</v>
          </cell>
          <cell r="BD144">
            <v>-57.472980000000007</v>
          </cell>
          <cell r="BE144">
            <v>-57.472980000000007</v>
          </cell>
          <cell r="BF144">
            <v>-57.472980000000007</v>
          </cell>
          <cell r="BH144">
            <v>-57.472980000000007</v>
          </cell>
        </row>
        <row r="145">
          <cell r="A145" t="str">
            <v>901</v>
          </cell>
          <cell r="BD145">
            <v>0</v>
          </cell>
          <cell r="BE145">
            <v>0</v>
          </cell>
          <cell r="BF145">
            <v>0</v>
          </cell>
          <cell r="BH145">
            <v>0</v>
          </cell>
        </row>
        <row r="146">
          <cell r="A146" t="str">
            <v>902</v>
          </cell>
          <cell r="BD146">
            <v>-349.7774</v>
          </cell>
          <cell r="BE146">
            <v>-349.7774</v>
          </cell>
          <cell r="BF146">
            <v>-348.03620000000001</v>
          </cell>
          <cell r="BH146">
            <v>-346.75965130000003</v>
          </cell>
        </row>
        <row r="147">
          <cell r="A147" t="str">
            <v>902</v>
          </cell>
          <cell r="BD147">
            <v>-35.200000000000003</v>
          </cell>
          <cell r="BE147">
            <v>-35.200000000000003</v>
          </cell>
          <cell r="BF147">
            <v>-34.56</v>
          </cell>
          <cell r="BH147">
            <v>-34.56</v>
          </cell>
        </row>
        <row r="148">
          <cell r="A148" t="str">
            <v>902</v>
          </cell>
          <cell r="BD148">
            <v>0</v>
          </cell>
          <cell r="BE148">
            <v>0</v>
          </cell>
          <cell r="BF148">
            <v>0</v>
          </cell>
          <cell r="BH148">
            <v>0</v>
          </cell>
        </row>
        <row r="149">
          <cell r="A149" t="str">
            <v>902</v>
          </cell>
          <cell r="BD149">
            <v>-9.5</v>
          </cell>
          <cell r="BE149">
            <v>-9.5</v>
          </cell>
          <cell r="BF149">
            <v>-9.4</v>
          </cell>
          <cell r="BH149">
            <v>-9.4</v>
          </cell>
        </row>
        <row r="150">
          <cell r="A150" t="str">
            <v>902</v>
          </cell>
          <cell r="BD150">
            <v>0</v>
          </cell>
          <cell r="BE150">
            <v>0</v>
          </cell>
          <cell r="BF150">
            <v>0</v>
          </cell>
          <cell r="BH150">
            <v>0</v>
          </cell>
        </row>
        <row r="151">
          <cell r="A151" t="str">
            <v>902</v>
          </cell>
          <cell r="BD151">
            <v>-12.26</v>
          </cell>
          <cell r="BE151">
            <v>-12.26</v>
          </cell>
          <cell r="BF151">
            <v>-12.059999999999999</v>
          </cell>
          <cell r="BH151">
            <v>-12.059999999999999</v>
          </cell>
        </row>
        <row r="152">
          <cell r="A152" t="str">
            <v>902</v>
          </cell>
          <cell r="BD152">
            <v>0</v>
          </cell>
          <cell r="BE152">
            <v>0</v>
          </cell>
          <cell r="BF152">
            <v>0</v>
          </cell>
          <cell r="BH152">
            <v>0</v>
          </cell>
        </row>
        <row r="153">
          <cell r="A153" t="str">
            <v>902</v>
          </cell>
          <cell r="BD153">
            <v>0</v>
          </cell>
          <cell r="BE153">
            <v>0</v>
          </cell>
          <cell r="BF153">
            <v>0</v>
          </cell>
          <cell r="BH153">
            <v>0</v>
          </cell>
        </row>
        <row r="154">
          <cell r="A154" t="str">
            <v>903</v>
          </cell>
          <cell r="BD154">
            <v>-105</v>
          </cell>
          <cell r="BE154">
            <v>-105</v>
          </cell>
          <cell r="BF154">
            <v>-133</v>
          </cell>
          <cell r="BH154">
            <v>-114</v>
          </cell>
        </row>
        <row r="155">
          <cell r="A155" t="str">
            <v>903</v>
          </cell>
          <cell r="BD155">
            <v>-3380.2507050000004</v>
          </cell>
          <cell r="BE155">
            <v>-3380.2507050000004</v>
          </cell>
          <cell r="BF155">
            <v>-3581.9686800000004</v>
          </cell>
          <cell r="BH155">
            <v>-3987.6240989999997</v>
          </cell>
        </row>
        <row r="156">
          <cell r="A156" t="str">
            <v>903</v>
          </cell>
          <cell r="BD156">
            <v>0</v>
          </cell>
          <cell r="BE156">
            <v>0</v>
          </cell>
          <cell r="BF156">
            <v>0</v>
          </cell>
          <cell r="BH156">
            <v>0</v>
          </cell>
        </row>
        <row r="157">
          <cell r="A157" t="str">
            <v>903</v>
          </cell>
          <cell r="BD157">
            <v>0</v>
          </cell>
          <cell r="BE157">
            <v>0</v>
          </cell>
          <cell r="BF157">
            <v>0</v>
          </cell>
          <cell r="BH157">
            <v>0</v>
          </cell>
        </row>
        <row r="158">
          <cell r="A158" t="str">
            <v>903</v>
          </cell>
          <cell r="BD158">
            <v>0</v>
          </cell>
          <cell r="BE158">
            <v>0</v>
          </cell>
          <cell r="BF158">
            <v>0</v>
          </cell>
          <cell r="BH158">
            <v>0</v>
          </cell>
        </row>
        <row r="159">
          <cell r="A159" t="str">
            <v>903</v>
          </cell>
          <cell r="BD159">
            <v>-63.297000000000018</v>
          </cell>
          <cell r="BE159">
            <v>-63.297000000000018</v>
          </cell>
          <cell r="BF159">
            <v>-63.297000000000018</v>
          </cell>
          <cell r="BH159">
            <v>-63.297000000000018</v>
          </cell>
        </row>
        <row r="160">
          <cell r="A160" t="str">
            <v>903</v>
          </cell>
          <cell r="BD160">
            <v>-61</v>
          </cell>
          <cell r="BE160">
            <v>-61</v>
          </cell>
          <cell r="BF160">
            <v>-64</v>
          </cell>
          <cell r="BH160">
            <v>-67</v>
          </cell>
        </row>
        <row r="161">
          <cell r="A161" t="str">
            <v>904</v>
          </cell>
          <cell r="BD161">
            <v>-7.25</v>
          </cell>
          <cell r="BE161">
            <v>-7.25</v>
          </cell>
          <cell r="BF161">
            <v>-6.75</v>
          </cell>
          <cell r="BH161">
            <v>-6.75</v>
          </cell>
        </row>
        <row r="162">
          <cell r="A162" t="str">
            <v>904</v>
          </cell>
          <cell r="BD162">
            <v>-511.31688000000003</v>
          </cell>
          <cell r="BE162">
            <v>-511.31688000000003</v>
          </cell>
          <cell r="BF162">
            <v>-528.25942800000007</v>
          </cell>
          <cell r="BH162">
            <v>-602.99084400000004</v>
          </cell>
        </row>
        <row r="163">
          <cell r="A163" t="str">
            <v>904</v>
          </cell>
          <cell r="BD163">
            <v>0</v>
          </cell>
          <cell r="BE163">
            <v>0</v>
          </cell>
          <cell r="BF163">
            <v>0</v>
          </cell>
          <cell r="BH163">
            <v>0</v>
          </cell>
        </row>
        <row r="164">
          <cell r="A164" t="str">
            <v>904</v>
          </cell>
          <cell r="BD164">
            <v>0</v>
          </cell>
          <cell r="BE164">
            <v>0</v>
          </cell>
          <cell r="BF164">
            <v>0</v>
          </cell>
          <cell r="BH164">
            <v>0</v>
          </cell>
        </row>
        <row r="165">
          <cell r="A165" t="str">
            <v>904</v>
          </cell>
          <cell r="BD165">
            <v>0</v>
          </cell>
          <cell r="BE165">
            <v>0</v>
          </cell>
          <cell r="BF165">
            <v>0</v>
          </cell>
          <cell r="BH165">
            <v>0</v>
          </cell>
        </row>
        <row r="166">
          <cell r="A166" t="str">
            <v>904</v>
          </cell>
          <cell r="BD166">
            <v>-0.73665000000000014</v>
          </cell>
          <cell r="BE166">
            <v>-0.73665000000000014</v>
          </cell>
          <cell r="BF166">
            <v>-0.73665000000000014</v>
          </cell>
          <cell r="BH166">
            <v>-0.73665000000000014</v>
          </cell>
        </row>
        <row r="167">
          <cell r="A167" t="str">
            <v>904</v>
          </cell>
          <cell r="BD167">
            <v>-8.9499999999999993</v>
          </cell>
          <cell r="BE167">
            <v>-8.9499999999999993</v>
          </cell>
          <cell r="BF167">
            <v>-9.0500000000000007</v>
          </cell>
          <cell r="BH167">
            <v>-9.75</v>
          </cell>
        </row>
        <row r="168">
          <cell r="A168" t="str">
            <v>905</v>
          </cell>
          <cell r="BD168">
            <v>0</v>
          </cell>
          <cell r="BE168">
            <v>0</v>
          </cell>
          <cell r="BF168">
            <v>0</v>
          </cell>
          <cell r="BH168">
            <v>0</v>
          </cell>
        </row>
        <row r="169">
          <cell r="A169" t="str">
            <v>905</v>
          </cell>
          <cell r="BD169">
            <v>0</v>
          </cell>
          <cell r="BE169">
            <v>0</v>
          </cell>
          <cell r="BF169">
            <v>0</v>
          </cell>
          <cell r="BH169">
            <v>0</v>
          </cell>
        </row>
        <row r="170">
          <cell r="A170" t="str">
            <v>905</v>
          </cell>
          <cell r="BD170">
            <v>0</v>
          </cell>
          <cell r="BE170">
            <v>0</v>
          </cell>
          <cell r="BF170">
            <v>0</v>
          </cell>
          <cell r="BH170">
            <v>0</v>
          </cell>
        </row>
        <row r="171">
          <cell r="A171" t="str">
            <v>905</v>
          </cell>
          <cell r="BD171">
            <v>0</v>
          </cell>
          <cell r="BE171">
            <v>0</v>
          </cell>
          <cell r="BF171">
            <v>0</v>
          </cell>
          <cell r="BH171">
            <v>0</v>
          </cell>
        </row>
        <row r="172">
          <cell r="A172" t="str">
            <v>906</v>
          </cell>
          <cell r="BD172">
            <v>-222.82392000000002</v>
          </cell>
          <cell r="BE172">
            <v>-222.82392000000002</v>
          </cell>
          <cell r="BF172">
            <v>-209.21141999999998</v>
          </cell>
          <cell r="BH172">
            <v>-195.59891999999996</v>
          </cell>
        </row>
        <row r="173">
          <cell r="A173" t="str">
            <v>906</v>
          </cell>
          <cell r="BD173">
            <v>0</v>
          </cell>
          <cell r="BE173">
            <v>0</v>
          </cell>
          <cell r="BF173">
            <v>0</v>
          </cell>
          <cell r="BH173">
            <v>0</v>
          </cell>
        </row>
        <row r="174">
          <cell r="A174" t="str">
            <v>906</v>
          </cell>
          <cell r="BD174">
            <v>0</v>
          </cell>
          <cell r="BE174">
            <v>0</v>
          </cell>
          <cell r="BF174">
            <v>0</v>
          </cell>
          <cell r="BH174">
            <v>0</v>
          </cell>
        </row>
        <row r="175">
          <cell r="A175" t="str">
            <v>907</v>
          </cell>
          <cell r="BD175">
            <v>0</v>
          </cell>
          <cell r="BE175">
            <v>0</v>
          </cell>
          <cell r="BF175">
            <v>0</v>
          </cell>
          <cell r="BH175">
            <v>0</v>
          </cell>
        </row>
        <row r="176">
          <cell r="A176" t="str">
            <v>907</v>
          </cell>
          <cell r="BD176">
            <v>0</v>
          </cell>
          <cell r="BE176">
            <v>0</v>
          </cell>
          <cell r="BF176">
            <v>0</v>
          </cell>
          <cell r="BH176">
            <v>0</v>
          </cell>
        </row>
        <row r="177">
          <cell r="A177" t="str">
            <v>907</v>
          </cell>
          <cell r="BD177">
            <v>0</v>
          </cell>
          <cell r="BE177">
            <v>0</v>
          </cell>
          <cell r="BF177">
            <v>0</v>
          </cell>
          <cell r="BH177">
            <v>0</v>
          </cell>
        </row>
        <row r="178">
          <cell r="A178" t="str">
            <v>907</v>
          </cell>
          <cell r="BD178">
            <v>0</v>
          </cell>
          <cell r="BE178">
            <v>0</v>
          </cell>
          <cell r="BF178">
            <v>0</v>
          </cell>
          <cell r="BH178">
            <v>0</v>
          </cell>
        </row>
        <row r="179">
          <cell r="A179" t="str">
            <v>907</v>
          </cell>
          <cell r="BD179">
            <v>0</v>
          </cell>
          <cell r="BE179">
            <v>0</v>
          </cell>
          <cell r="BF179">
            <v>0</v>
          </cell>
          <cell r="BH179">
            <v>0</v>
          </cell>
        </row>
        <row r="180">
          <cell r="A180" t="str">
            <v>907</v>
          </cell>
          <cell r="BD180">
            <v>0</v>
          </cell>
          <cell r="BE180">
            <v>0</v>
          </cell>
          <cell r="BF180">
            <v>0</v>
          </cell>
          <cell r="BH180">
            <v>0</v>
          </cell>
        </row>
        <row r="181">
          <cell r="A181" t="str">
            <v>908</v>
          </cell>
          <cell r="BD181">
            <v>0</v>
          </cell>
          <cell r="BE181">
            <v>0</v>
          </cell>
          <cell r="BF181">
            <v>0</v>
          </cell>
          <cell r="BH181">
            <v>0</v>
          </cell>
        </row>
        <row r="182">
          <cell r="A182" t="str">
            <v>908</v>
          </cell>
          <cell r="BD182">
            <v>-0.33</v>
          </cell>
          <cell r="BE182">
            <v>-0.33</v>
          </cell>
          <cell r="BF182">
            <v>-0.35099999999999998</v>
          </cell>
          <cell r="BH182">
            <v>-0.36299999999999999</v>
          </cell>
        </row>
        <row r="183">
          <cell r="A183" t="str">
            <v>908</v>
          </cell>
          <cell r="BD183">
            <v>0</v>
          </cell>
          <cell r="BE183">
            <v>0</v>
          </cell>
          <cell r="BF183">
            <v>0</v>
          </cell>
          <cell r="BH183">
            <v>0</v>
          </cell>
        </row>
        <row r="184">
          <cell r="A184" t="str">
            <v>908</v>
          </cell>
          <cell r="BD184">
            <v>0</v>
          </cell>
          <cell r="BE184">
            <v>0</v>
          </cell>
          <cell r="BF184">
            <v>0</v>
          </cell>
          <cell r="BH184">
            <v>0</v>
          </cell>
        </row>
        <row r="185">
          <cell r="A185" t="str">
            <v>908</v>
          </cell>
          <cell r="BD185">
            <v>0</v>
          </cell>
          <cell r="BE185">
            <v>0</v>
          </cell>
          <cell r="BF185">
            <v>0</v>
          </cell>
          <cell r="BH185">
            <v>0</v>
          </cell>
        </row>
        <row r="186">
          <cell r="A186" t="str">
            <v>908</v>
          </cell>
          <cell r="BD186">
            <v>0</v>
          </cell>
          <cell r="BE186">
            <v>0</v>
          </cell>
          <cell r="BF186">
            <v>0</v>
          </cell>
          <cell r="BH186">
            <v>0</v>
          </cell>
        </row>
        <row r="187">
          <cell r="A187" t="str">
            <v>908</v>
          </cell>
          <cell r="BD187">
            <v>0</v>
          </cell>
          <cell r="BE187">
            <v>0</v>
          </cell>
          <cell r="BF187">
            <v>0</v>
          </cell>
          <cell r="BH187">
            <v>0</v>
          </cell>
        </row>
        <row r="188">
          <cell r="A188" t="str">
            <v>908</v>
          </cell>
          <cell r="BD188">
            <v>0</v>
          </cell>
          <cell r="BE188">
            <v>0</v>
          </cell>
          <cell r="BF188">
            <v>0</v>
          </cell>
          <cell r="BH188">
            <v>0</v>
          </cell>
        </row>
        <row r="189">
          <cell r="A189" t="str">
            <v>908</v>
          </cell>
          <cell r="BD189">
            <v>0</v>
          </cell>
          <cell r="BE189">
            <v>0</v>
          </cell>
          <cell r="BF189">
            <v>0</v>
          </cell>
          <cell r="BH189">
            <v>0</v>
          </cell>
        </row>
        <row r="190">
          <cell r="A190" t="str">
            <v>915</v>
          </cell>
          <cell r="BD190">
            <v>0</v>
          </cell>
          <cell r="BE190">
            <v>0</v>
          </cell>
          <cell r="BF190">
            <v>0</v>
          </cell>
          <cell r="BH190">
            <v>0</v>
          </cell>
        </row>
        <row r="191">
          <cell r="A191" t="str">
            <v>915</v>
          </cell>
          <cell r="BD191">
            <v>-11.3</v>
          </cell>
          <cell r="BE191">
            <v>-11.3</v>
          </cell>
          <cell r="BF191">
            <v>-11.3</v>
          </cell>
          <cell r="BH191">
            <v>-11.3</v>
          </cell>
        </row>
        <row r="192">
          <cell r="A192" t="str">
            <v>915</v>
          </cell>
          <cell r="BD192">
            <v>-1.1000000000000001</v>
          </cell>
          <cell r="BE192">
            <v>-1.1000000000000001</v>
          </cell>
          <cell r="BF192">
            <v>-1.1000000000000001</v>
          </cell>
          <cell r="BH192">
            <v>-1.1000000000000001</v>
          </cell>
        </row>
        <row r="193">
          <cell r="A193" t="str">
            <v>915</v>
          </cell>
          <cell r="BD193">
            <v>0</v>
          </cell>
          <cell r="BE193">
            <v>0</v>
          </cell>
          <cell r="BF193">
            <v>0</v>
          </cell>
          <cell r="BH193">
            <v>0</v>
          </cell>
        </row>
        <row r="194">
          <cell r="A194" t="str">
            <v>915</v>
          </cell>
          <cell r="BD194">
            <v>-1.05</v>
          </cell>
          <cell r="BE194">
            <v>-1.05</v>
          </cell>
          <cell r="BF194">
            <v>-1.05</v>
          </cell>
          <cell r="BH194">
            <v>-1.05</v>
          </cell>
        </row>
        <row r="195">
          <cell r="A195" t="str">
            <v>915</v>
          </cell>
          <cell r="BD195">
            <v>-190</v>
          </cell>
          <cell r="BE195">
            <v>-190</v>
          </cell>
          <cell r="BF195">
            <v>-190</v>
          </cell>
          <cell r="BH195">
            <v>-195</v>
          </cell>
        </row>
        <row r="196">
          <cell r="A196" t="str">
            <v>915</v>
          </cell>
          <cell r="BD196">
            <v>0</v>
          </cell>
          <cell r="BE196">
            <v>0</v>
          </cell>
          <cell r="BF196">
            <v>0</v>
          </cell>
          <cell r="BH196">
            <v>0</v>
          </cell>
        </row>
        <row r="197">
          <cell r="A197" t="str">
            <v>915</v>
          </cell>
          <cell r="BD197">
            <v>-3.8</v>
          </cell>
          <cell r="BE197">
            <v>-3.8</v>
          </cell>
          <cell r="BF197">
            <v>-3.8</v>
          </cell>
          <cell r="BH197">
            <v>-3.8</v>
          </cell>
        </row>
        <row r="198">
          <cell r="A198" t="str">
            <v>916</v>
          </cell>
          <cell r="BD198">
            <v>0</v>
          </cell>
          <cell r="BE198">
            <v>0</v>
          </cell>
          <cell r="BF198">
            <v>0</v>
          </cell>
          <cell r="BH198">
            <v>0</v>
          </cell>
        </row>
        <row r="199">
          <cell r="A199" t="str">
            <v>916</v>
          </cell>
          <cell r="BD199">
            <v>0</v>
          </cell>
          <cell r="BE199">
            <v>0</v>
          </cell>
          <cell r="BF199">
            <v>0</v>
          </cell>
          <cell r="BH199">
            <v>0</v>
          </cell>
        </row>
        <row r="200">
          <cell r="A200" t="str">
            <v>921</v>
          </cell>
          <cell r="BD200">
            <v>2958.5777552999998</v>
          </cell>
          <cell r="BE200">
            <v>2958.5777552999998</v>
          </cell>
          <cell r="BF200">
            <v>3089.7784799999999</v>
          </cell>
          <cell r="BH200">
            <v>3089.7784799999999</v>
          </cell>
        </row>
        <row r="201">
          <cell r="A201" t="str">
            <v>921</v>
          </cell>
          <cell r="BD201">
            <v>0</v>
          </cell>
          <cell r="BE201">
            <v>0</v>
          </cell>
          <cell r="BF201">
            <v>0</v>
          </cell>
          <cell r="BH201">
            <v>0</v>
          </cell>
        </row>
        <row r="202">
          <cell r="A202" t="str">
            <v>921</v>
          </cell>
          <cell r="BD202">
            <v>0</v>
          </cell>
          <cell r="BE202">
            <v>0</v>
          </cell>
          <cell r="BF202">
            <v>0</v>
          </cell>
          <cell r="BH202">
            <v>0</v>
          </cell>
        </row>
        <row r="203">
          <cell r="A203" t="str">
            <v>921</v>
          </cell>
          <cell r="BD203">
            <v>0</v>
          </cell>
          <cell r="BE203">
            <v>0</v>
          </cell>
          <cell r="BF203">
            <v>0</v>
          </cell>
          <cell r="BH203">
            <v>0</v>
          </cell>
        </row>
        <row r="204">
          <cell r="A204" t="str">
            <v>921</v>
          </cell>
          <cell r="BD204">
            <v>352.83986099999998</v>
          </cell>
          <cell r="BE204">
            <v>352.83986099999998</v>
          </cell>
          <cell r="BF204">
            <v>368.81707499999993</v>
          </cell>
          <cell r="BH204">
            <v>368.81707499999993</v>
          </cell>
        </row>
        <row r="205">
          <cell r="A205" t="str">
            <v>922</v>
          </cell>
          <cell r="BD205">
            <v>1178.8646714027998</v>
          </cell>
          <cell r="BE205">
            <v>1178.8646714027998</v>
          </cell>
          <cell r="BF205">
            <v>1231.2600175799998</v>
          </cell>
          <cell r="BH205">
            <v>1210.5084442499999</v>
          </cell>
        </row>
        <row r="206">
          <cell r="A206" t="str">
            <v>923</v>
          </cell>
          <cell r="BD206">
            <v>0</v>
          </cell>
          <cell r="BE206">
            <v>0</v>
          </cell>
          <cell r="BF206">
            <v>0</v>
          </cell>
          <cell r="BH206">
            <v>0</v>
          </cell>
        </row>
        <row r="207">
          <cell r="A207" t="str">
            <v>923</v>
          </cell>
          <cell r="BD207">
            <v>100</v>
          </cell>
          <cell r="BE207">
            <v>100</v>
          </cell>
          <cell r="BF207">
            <v>110</v>
          </cell>
          <cell r="BH207">
            <v>110</v>
          </cell>
        </row>
        <row r="208">
          <cell r="A208" t="str">
            <v>924</v>
          </cell>
          <cell r="BD208">
            <v>75.83662100250001</v>
          </cell>
          <cell r="BE208">
            <v>75.83662100250001</v>
          </cell>
          <cell r="BF208">
            <v>75.83662100250001</v>
          </cell>
          <cell r="BH208">
            <v>75.923459752500008</v>
          </cell>
        </row>
        <row r="209">
          <cell r="A209" t="str">
            <v>925</v>
          </cell>
          <cell r="BD209">
            <v>168</v>
          </cell>
          <cell r="BE209">
            <v>168</v>
          </cell>
          <cell r="BF209">
            <v>183</v>
          </cell>
          <cell r="BH209">
            <v>190</v>
          </cell>
        </row>
        <row r="210">
          <cell r="A210" t="str">
            <v>925</v>
          </cell>
          <cell r="BD210">
            <v>35</v>
          </cell>
          <cell r="BE210">
            <v>35</v>
          </cell>
          <cell r="BF210">
            <v>35</v>
          </cell>
          <cell r="BH210">
            <v>35</v>
          </cell>
        </row>
        <row r="211">
          <cell r="A211" t="str">
            <v>925</v>
          </cell>
          <cell r="BD211">
            <v>95</v>
          </cell>
          <cell r="BE211">
            <v>95</v>
          </cell>
          <cell r="BF211">
            <v>185</v>
          </cell>
          <cell r="BH211">
            <v>190</v>
          </cell>
        </row>
        <row r="212">
          <cell r="A212" t="str">
            <v>925</v>
          </cell>
          <cell r="BD212">
            <v>202</v>
          </cell>
          <cell r="BE212">
            <v>202</v>
          </cell>
          <cell r="BF212">
            <v>209</v>
          </cell>
          <cell r="BH212">
            <v>232</v>
          </cell>
        </row>
        <row r="213">
          <cell r="A213" t="str">
            <v>925</v>
          </cell>
          <cell r="BD213">
            <v>0</v>
          </cell>
          <cell r="BE213">
            <v>0</v>
          </cell>
          <cell r="BF213">
            <v>0</v>
          </cell>
          <cell r="BH213">
            <v>0</v>
          </cell>
        </row>
        <row r="214">
          <cell r="A214" t="str">
            <v>925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</row>
        <row r="215">
          <cell r="A215" t="str">
            <v>925</v>
          </cell>
          <cell r="BD215">
            <v>0</v>
          </cell>
          <cell r="BE215">
            <v>0</v>
          </cell>
          <cell r="BF215">
            <v>141</v>
          </cell>
          <cell r="BH215">
            <v>172</v>
          </cell>
        </row>
        <row r="216">
          <cell r="A216" t="str">
            <v>925</v>
          </cell>
          <cell r="BD216">
            <v>0</v>
          </cell>
          <cell r="BE216">
            <v>0</v>
          </cell>
          <cell r="BF216">
            <v>0</v>
          </cell>
          <cell r="BH216">
            <v>0</v>
          </cell>
        </row>
        <row r="217">
          <cell r="A217" t="str">
            <v>925</v>
          </cell>
          <cell r="BD217">
            <v>0</v>
          </cell>
          <cell r="BE217">
            <v>0</v>
          </cell>
          <cell r="BF217">
            <v>0</v>
          </cell>
          <cell r="BH217">
            <v>0</v>
          </cell>
        </row>
        <row r="218">
          <cell r="A218" t="str">
            <v>926</v>
          </cell>
          <cell r="BD218">
            <v>0</v>
          </cell>
          <cell r="BE218">
            <v>0</v>
          </cell>
          <cell r="BF218">
            <v>0</v>
          </cell>
          <cell r="BH218">
            <v>0</v>
          </cell>
        </row>
        <row r="219">
          <cell r="A219" t="str">
            <v>926</v>
          </cell>
          <cell r="BD219">
            <v>0</v>
          </cell>
          <cell r="BE219">
            <v>0</v>
          </cell>
          <cell r="BF219">
            <v>0</v>
          </cell>
          <cell r="BH219">
            <v>0</v>
          </cell>
        </row>
        <row r="220">
          <cell r="A220" t="str">
            <v>927</v>
          </cell>
          <cell r="BD220">
            <v>0</v>
          </cell>
          <cell r="BE220">
            <v>0</v>
          </cell>
          <cell r="BF220">
            <v>0</v>
          </cell>
          <cell r="BH220">
            <v>0</v>
          </cell>
        </row>
        <row r="221">
          <cell r="A221" t="str">
            <v>928</v>
          </cell>
          <cell r="BD221">
            <v>0</v>
          </cell>
          <cell r="BE221">
            <v>0</v>
          </cell>
          <cell r="BF221">
            <v>0</v>
          </cell>
          <cell r="BH221">
            <v>0</v>
          </cell>
        </row>
        <row r="222">
          <cell r="A222" t="str">
            <v>928</v>
          </cell>
          <cell r="BD222">
            <v>0</v>
          </cell>
          <cell r="BE222">
            <v>0</v>
          </cell>
          <cell r="BF222">
            <v>0</v>
          </cell>
          <cell r="BH222">
            <v>0</v>
          </cell>
        </row>
        <row r="223">
          <cell r="A223" t="str">
            <v>928</v>
          </cell>
          <cell r="BD223">
            <v>30</v>
          </cell>
          <cell r="BE223">
            <v>30</v>
          </cell>
          <cell r="BF223">
            <v>30</v>
          </cell>
          <cell r="BH223">
            <v>30</v>
          </cell>
        </row>
        <row r="224">
          <cell r="A224" t="str">
            <v>931</v>
          </cell>
          <cell r="BD224">
            <v>0</v>
          </cell>
          <cell r="BE224">
            <v>0</v>
          </cell>
          <cell r="BF224">
            <v>0</v>
          </cell>
          <cell r="BH224">
            <v>0</v>
          </cell>
        </row>
        <row r="225">
          <cell r="A225" t="str">
            <v>931</v>
          </cell>
          <cell r="BD225">
            <v>340</v>
          </cell>
          <cell r="BE225">
            <v>340</v>
          </cell>
          <cell r="BF225">
            <v>230</v>
          </cell>
          <cell r="BH225">
            <v>262</v>
          </cell>
        </row>
        <row r="226">
          <cell r="A226" t="str">
            <v>931</v>
          </cell>
          <cell r="BD226">
            <v>15</v>
          </cell>
          <cell r="BE226">
            <v>15</v>
          </cell>
          <cell r="BF226">
            <v>25</v>
          </cell>
          <cell r="BH226">
            <v>5</v>
          </cell>
        </row>
        <row r="227">
          <cell r="A227" t="str">
            <v>931</v>
          </cell>
          <cell r="BD227">
            <v>260</v>
          </cell>
          <cell r="BE227">
            <v>260</v>
          </cell>
          <cell r="BF227">
            <v>250</v>
          </cell>
          <cell r="BH227">
            <v>20</v>
          </cell>
        </row>
        <row r="228">
          <cell r="A228" t="str">
            <v>932</v>
          </cell>
          <cell r="BD228">
            <v>67.5</v>
          </cell>
          <cell r="BE228">
            <v>67.5</v>
          </cell>
          <cell r="BF228">
            <v>67.5</v>
          </cell>
          <cell r="BH228">
            <v>67</v>
          </cell>
        </row>
        <row r="229">
          <cell r="A229" t="str">
            <v>933</v>
          </cell>
          <cell r="BD229">
            <v>176.92631499999999</v>
          </cell>
          <cell r="BE229">
            <v>176.92631499999999</v>
          </cell>
          <cell r="BF229">
            <v>216.096315</v>
          </cell>
          <cell r="BH229">
            <v>169.24631499999998</v>
          </cell>
        </row>
        <row r="230">
          <cell r="A230" t="str">
            <v>933</v>
          </cell>
          <cell r="BD230">
            <v>0</v>
          </cell>
          <cell r="BE230">
            <v>0</v>
          </cell>
          <cell r="BF230">
            <v>0</v>
          </cell>
          <cell r="BH230">
            <v>0</v>
          </cell>
        </row>
        <row r="231">
          <cell r="A231" t="str">
            <v>934</v>
          </cell>
          <cell r="BD231">
            <v>260</v>
          </cell>
          <cell r="BE231">
            <v>260</v>
          </cell>
          <cell r="BF231">
            <v>260</v>
          </cell>
          <cell r="BH231">
            <v>260</v>
          </cell>
        </row>
        <row r="232">
          <cell r="A232" t="str">
            <v>935</v>
          </cell>
          <cell r="BD232">
            <v>0</v>
          </cell>
          <cell r="BE232">
            <v>0</v>
          </cell>
          <cell r="BF232">
            <v>0</v>
          </cell>
          <cell r="BH232">
            <v>0</v>
          </cell>
        </row>
        <row r="233">
          <cell r="A233" t="str">
            <v>935</v>
          </cell>
          <cell r="BD233">
            <v>0</v>
          </cell>
          <cell r="BE233">
            <v>0</v>
          </cell>
          <cell r="BF233">
            <v>20</v>
          </cell>
          <cell r="BH233">
            <v>10</v>
          </cell>
        </row>
        <row r="234">
          <cell r="A234" t="str">
            <v>935</v>
          </cell>
          <cell r="BD234">
            <v>0</v>
          </cell>
          <cell r="BE234">
            <v>0</v>
          </cell>
          <cell r="BF234">
            <v>0</v>
          </cell>
          <cell r="BH234">
            <v>0</v>
          </cell>
        </row>
        <row r="235">
          <cell r="A235" t="str">
            <v>935</v>
          </cell>
          <cell r="BD235">
            <v>0</v>
          </cell>
          <cell r="BE235">
            <v>0</v>
          </cell>
          <cell r="BF235">
            <v>0</v>
          </cell>
          <cell r="BH235">
            <v>0</v>
          </cell>
        </row>
        <row r="236">
          <cell r="A236" t="str">
            <v>935</v>
          </cell>
          <cell r="BD236">
            <v>5</v>
          </cell>
          <cell r="BE236">
            <v>5</v>
          </cell>
          <cell r="BF236">
            <v>10</v>
          </cell>
          <cell r="BH236">
            <v>10</v>
          </cell>
        </row>
        <row r="237">
          <cell r="A237" t="str">
            <v>935</v>
          </cell>
          <cell r="BD237">
            <v>0</v>
          </cell>
          <cell r="BE237">
            <v>0</v>
          </cell>
          <cell r="BF237">
            <v>0</v>
          </cell>
          <cell r="BH237">
            <v>0</v>
          </cell>
        </row>
        <row r="238">
          <cell r="A238" t="str">
            <v>935</v>
          </cell>
          <cell r="BD238">
            <v>0</v>
          </cell>
          <cell r="BE238">
            <v>0</v>
          </cell>
          <cell r="BF238">
            <v>15</v>
          </cell>
          <cell r="BH238">
            <v>15</v>
          </cell>
        </row>
        <row r="239">
          <cell r="A239" t="str">
            <v>935</v>
          </cell>
          <cell r="BD239">
            <v>0</v>
          </cell>
          <cell r="BE239">
            <v>0</v>
          </cell>
          <cell r="BF239">
            <v>0</v>
          </cell>
          <cell r="BH239">
            <v>0</v>
          </cell>
        </row>
        <row r="240">
          <cell r="A240" t="str">
            <v>935</v>
          </cell>
          <cell r="BD240">
            <v>40</v>
          </cell>
          <cell r="BE240">
            <v>40</v>
          </cell>
          <cell r="BF240">
            <v>50</v>
          </cell>
          <cell r="BH240">
            <v>35</v>
          </cell>
        </row>
        <row r="241">
          <cell r="A241" t="str">
            <v>935</v>
          </cell>
          <cell r="BD241">
            <v>1</v>
          </cell>
          <cell r="BE241">
            <v>1</v>
          </cell>
          <cell r="BF241">
            <v>1</v>
          </cell>
          <cell r="BH241">
            <v>1.5</v>
          </cell>
        </row>
        <row r="242">
          <cell r="A242" t="str">
            <v>935</v>
          </cell>
          <cell r="BD242">
            <v>10</v>
          </cell>
          <cell r="BE242">
            <v>10</v>
          </cell>
          <cell r="BF242">
            <v>13</v>
          </cell>
          <cell r="BH242">
            <v>3</v>
          </cell>
        </row>
        <row r="243">
          <cell r="A243" t="str">
            <v>935</v>
          </cell>
          <cell r="BD243">
            <v>10</v>
          </cell>
          <cell r="BE243">
            <v>10</v>
          </cell>
          <cell r="BF243">
            <v>5</v>
          </cell>
          <cell r="BH243">
            <v>5</v>
          </cell>
        </row>
        <row r="244">
          <cell r="A244" t="str">
            <v>935</v>
          </cell>
          <cell r="BD244">
            <v>0</v>
          </cell>
          <cell r="BE244">
            <v>0</v>
          </cell>
          <cell r="BF244">
            <v>0</v>
          </cell>
          <cell r="BH244">
            <v>0</v>
          </cell>
        </row>
        <row r="245">
          <cell r="A245" t="str">
            <v>935</v>
          </cell>
          <cell r="BD245">
            <v>0</v>
          </cell>
          <cell r="BE245">
            <v>0</v>
          </cell>
          <cell r="BF245">
            <v>0</v>
          </cell>
          <cell r="BH245">
            <v>0</v>
          </cell>
        </row>
        <row r="246">
          <cell r="A246" t="str">
            <v>935</v>
          </cell>
          <cell r="BD246">
            <v>40</v>
          </cell>
          <cell r="BE246">
            <v>40</v>
          </cell>
          <cell r="BF246">
            <v>40</v>
          </cell>
          <cell r="BH246">
            <v>47</v>
          </cell>
        </row>
        <row r="247">
          <cell r="A247" t="str">
            <v>935</v>
          </cell>
          <cell r="BD247">
            <v>111</v>
          </cell>
          <cell r="BE247">
            <v>111</v>
          </cell>
          <cell r="BF247">
            <v>141</v>
          </cell>
          <cell r="BH247">
            <v>177</v>
          </cell>
        </row>
        <row r="248">
          <cell r="A248" t="str">
            <v>935</v>
          </cell>
          <cell r="BD248">
            <v>21</v>
          </cell>
          <cell r="BE248">
            <v>21</v>
          </cell>
          <cell r="BF248">
            <v>21</v>
          </cell>
          <cell r="BH248">
            <v>21</v>
          </cell>
        </row>
        <row r="249">
          <cell r="A249" t="str">
            <v>929</v>
          </cell>
          <cell r="BD249">
            <v>0</v>
          </cell>
          <cell r="BE249">
            <v>0</v>
          </cell>
          <cell r="BF249">
            <v>0</v>
          </cell>
          <cell r="BH249">
            <v>0</v>
          </cell>
        </row>
        <row r="250">
          <cell r="A250" t="str">
            <v>939</v>
          </cell>
          <cell r="BD250">
            <v>0</v>
          </cell>
          <cell r="BE250">
            <v>0</v>
          </cell>
          <cell r="BF250">
            <v>0</v>
          </cell>
          <cell r="BH250">
            <v>0</v>
          </cell>
        </row>
        <row r="251">
          <cell r="A251" t="str">
            <v>910</v>
          </cell>
          <cell r="BD251">
            <v>140</v>
          </cell>
          <cell r="BE251">
            <v>140</v>
          </cell>
          <cell r="BF251">
            <v>140</v>
          </cell>
          <cell r="BH251">
            <v>110</v>
          </cell>
        </row>
        <row r="252">
          <cell r="A252" t="str">
            <v>941</v>
          </cell>
          <cell r="BD252">
            <v>0</v>
          </cell>
          <cell r="BE252">
            <v>0</v>
          </cell>
          <cell r="BF252">
            <v>0</v>
          </cell>
          <cell r="BH252">
            <v>0</v>
          </cell>
        </row>
        <row r="253">
          <cell r="A253" t="str">
            <v>942</v>
          </cell>
          <cell r="BD253">
            <v>0</v>
          </cell>
          <cell r="BE253">
            <v>0</v>
          </cell>
          <cell r="BF253">
            <v>0</v>
          </cell>
          <cell r="BH253">
            <v>0</v>
          </cell>
        </row>
        <row r="254">
          <cell r="A254" t="str">
            <v>942</v>
          </cell>
          <cell r="BD254">
            <v>0</v>
          </cell>
          <cell r="BE254">
            <v>0</v>
          </cell>
          <cell r="BF254">
            <v>0</v>
          </cell>
          <cell r="BH254">
            <v>0</v>
          </cell>
        </row>
        <row r="255">
          <cell r="A255" t="str">
            <v>943</v>
          </cell>
          <cell r="BD255">
            <v>0</v>
          </cell>
          <cell r="BE255">
            <v>0</v>
          </cell>
          <cell r="BF255">
            <v>0</v>
          </cell>
          <cell r="BH255">
            <v>0</v>
          </cell>
        </row>
        <row r="256">
          <cell r="A256" t="str">
            <v>944</v>
          </cell>
          <cell r="BD256">
            <v>0</v>
          </cell>
          <cell r="BE256">
            <v>0</v>
          </cell>
          <cell r="BF256">
            <v>0</v>
          </cell>
          <cell r="BH256">
            <v>0</v>
          </cell>
        </row>
        <row r="257">
          <cell r="A257" t="str">
            <v>945</v>
          </cell>
          <cell r="BD257">
            <v>0</v>
          </cell>
          <cell r="BE257">
            <v>0</v>
          </cell>
          <cell r="BF257">
            <v>0</v>
          </cell>
          <cell r="BH257">
            <v>0</v>
          </cell>
        </row>
        <row r="258">
          <cell r="A258" t="str">
            <v>946</v>
          </cell>
          <cell r="BD258">
            <v>0</v>
          </cell>
          <cell r="BE258">
            <v>0</v>
          </cell>
          <cell r="BF258">
            <v>0</v>
          </cell>
          <cell r="BH258">
            <v>0</v>
          </cell>
        </row>
        <row r="259">
          <cell r="A259" t="str">
            <v>947</v>
          </cell>
          <cell r="BD259">
            <v>0</v>
          </cell>
          <cell r="BE259">
            <v>0</v>
          </cell>
          <cell r="BF259">
            <v>0</v>
          </cell>
          <cell r="BH259">
            <v>0</v>
          </cell>
        </row>
        <row r="260">
          <cell r="A260" t="str">
            <v>947</v>
          </cell>
          <cell r="BD260">
            <v>0</v>
          </cell>
          <cell r="BE260">
            <v>0</v>
          </cell>
          <cell r="BF260">
            <v>0</v>
          </cell>
          <cell r="BH260">
            <v>0</v>
          </cell>
        </row>
        <row r="261">
          <cell r="A261" t="str">
            <v>948</v>
          </cell>
          <cell r="BD261">
            <v>0</v>
          </cell>
          <cell r="BE261">
            <v>0</v>
          </cell>
          <cell r="BF261">
            <v>0</v>
          </cell>
          <cell r="BH261">
            <v>0</v>
          </cell>
        </row>
        <row r="262">
          <cell r="A262" t="str">
            <v>948</v>
          </cell>
          <cell r="BD262">
            <v>0</v>
          </cell>
          <cell r="BE262">
            <v>0</v>
          </cell>
          <cell r="BF262">
            <v>0</v>
          </cell>
          <cell r="BH262">
            <v>0</v>
          </cell>
        </row>
        <row r="263">
          <cell r="A263" t="str">
            <v>949</v>
          </cell>
          <cell r="BD263">
            <v>0</v>
          </cell>
          <cell r="BE263">
            <v>0</v>
          </cell>
          <cell r="BF263">
            <v>0</v>
          </cell>
          <cell r="BH263">
            <v>0</v>
          </cell>
        </row>
        <row r="264">
          <cell r="A264" t="str">
            <v>961</v>
          </cell>
          <cell r="BD264">
            <v>0</v>
          </cell>
          <cell r="BE264">
            <v>0</v>
          </cell>
          <cell r="BF264">
            <v>0</v>
          </cell>
          <cell r="BH264">
            <v>0</v>
          </cell>
        </row>
        <row r="265">
          <cell r="A265" t="str">
            <v>961</v>
          </cell>
          <cell r="BD265">
            <v>0</v>
          </cell>
          <cell r="BE265">
            <v>0</v>
          </cell>
          <cell r="BF265">
            <v>0</v>
          </cell>
          <cell r="BH265">
            <v>0</v>
          </cell>
        </row>
        <row r="266">
          <cell r="A266" t="str">
            <v>969</v>
          </cell>
          <cell r="BD266">
            <v>0</v>
          </cell>
          <cell r="BE266">
            <v>0</v>
          </cell>
          <cell r="BF266">
            <v>0</v>
          </cell>
          <cell r="BH266">
            <v>0</v>
          </cell>
        </row>
        <row r="267">
          <cell r="A267" t="str">
            <v>971</v>
          </cell>
          <cell r="BD267">
            <v>0</v>
          </cell>
          <cell r="BE267">
            <v>0</v>
          </cell>
          <cell r="BF267">
            <v>0</v>
          </cell>
          <cell r="BH267">
            <v>0</v>
          </cell>
        </row>
        <row r="268">
          <cell r="A268" t="str">
            <v>979</v>
          </cell>
          <cell r="BD268">
            <v>0</v>
          </cell>
          <cell r="BE268">
            <v>0</v>
          </cell>
          <cell r="BF268">
            <v>0</v>
          </cell>
          <cell r="BH268">
            <v>0</v>
          </cell>
        </row>
        <row r="269">
          <cell r="A269" t="str">
            <v>999</v>
          </cell>
          <cell r="BD269">
            <v>0</v>
          </cell>
          <cell r="BE269">
            <v>0</v>
          </cell>
          <cell r="BF269">
            <v>0</v>
          </cell>
          <cell r="BH269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ol"/>
      <sheetName val="Sales"/>
      <sheetName val="OpEx"/>
      <sheetName val="CapEx_C"/>
      <sheetName val="Assets_NGChC"/>
      <sheetName val="Tax"/>
      <sheetName val="Financing"/>
      <sheetName val="Fin_stat"/>
      <sheetName val="Scenario_analysis"/>
      <sheetName val="Effic"/>
      <sheetName val="Break&amp;Sens_an"/>
      <sheetName val="Graphs"/>
      <sheetName val="Tables(g)"/>
      <sheetName val="Tables"/>
    </sheetNames>
    <sheetDataSet>
      <sheetData sheetId="0" refreshError="1">
        <row r="4">
          <cell r="C4" t="str">
            <v>rus</v>
          </cell>
        </row>
        <row r="5">
          <cell r="C5">
            <v>2005</v>
          </cell>
        </row>
        <row r="6">
          <cell r="C6">
            <v>2008</v>
          </cell>
        </row>
        <row r="20">
          <cell r="C20">
            <v>1</v>
          </cell>
        </row>
        <row r="24">
          <cell r="C24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"/>
      <sheetName val="MAIN"/>
      <sheetName val="GM"/>
      <sheetName val="GR"/>
      <sheetName val="NCF"/>
      <sheetName val="оценка"/>
      <sheetName val="P&amp;L"/>
      <sheetName val="BS"/>
      <sheetName val="Доходы и расходы"/>
      <sheetName val="CapEx Inflow"/>
      <sheetName val="Cash in-out"/>
      <sheetName val="Revenue"/>
      <sheetName val="Direct cost"/>
      <sheetName val="Data---&gt;"/>
      <sheetName val="Распределение средств"/>
      <sheetName val="Selling&amp;Marketing"/>
      <sheetName val="Direct cost ФАКТ_2004"/>
      <sheetName val="G&amp;A"/>
      <sheetName val="CAPEX"/>
      <sheetName val="CAPEX ВХОД"/>
      <sheetName val="CASH FLOW(d)"/>
      <sheetName val="Cash Flow (ind)"/>
      <sheetName val="CASH FLOW(d)_Q_VAT"/>
      <sheetName val="CASH FLOW(d)_Q"/>
      <sheetName val="SALES"/>
      <sheetName val="Payroll"/>
      <sheetName val="Dividends"/>
      <sheetName val="WC ratios"/>
      <sheetName val="Lease payments-exp (USD)"/>
      <sheetName val="Стоимость каналов"/>
      <sheetName val="Расчет G&amp;A"/>
      <sheetName val="Graph data"/>
      <sheetName val="Lease short-term (USD)"/>
      <sheetName val="Lease long-term (USD)"/>
      <sheetName val="P&amp;L-RAP"/>
      <sheetName val="Lease payments (USD) "/>
      <sheetName val="Long-term Forecast"/>
      <sheetName val="test_1200 (2)"/>
      <sheetName val="test (2)"/>
      <sheetName val="Assumptions"/>
      <sheetName val="Financing"/>
    </sheetNames>
    <sheetDataSet>
      <sheetData sheetId="0" refreshError="1"/>
      <sheetData sheetId="1" refreshError="1">
        <row r="12">
          <cell r="B12">
            <v>0.9</v>
          </cell>
        </row>
        <row r="13">
          <cell r="B13">
            <v>0.8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0"/>
      <sheetName val="s10_2"/>
      <sheetName val="S12"/>
      <sheetName val="Acc.12-1_Ф"/>
      <sheetName val="s12_2_Ф"/>
      <sheetName val="S20"/>
      <sheetName val="S26"/>
      <sheetName val="s31"/>
      <sheetName val="s31_4"/>
      <sheetName val="s41"/>
      <sheetName val="s41_Ф"/>
      <sheetName val="s46С"/>
      <sheetName val="s46П"/>
      <sheetName val="S46_Ф"/>
      <sheetName val="S46тФ"/>
      <sheetName val="s48"/>
      <sheetName val="s50"/>
      <sheetName val="s50Ф"/>
      <sheetName val="S51_1"/>
      <sheetName val="S51_2"/>
      <sheetName val="S51_3"/>
      <sheetName val="S52"/>
      <sheetName val="S55"/>
      <sheetName val="s55_3"/>
      <sheetName val="s60"/>
      <sheetName val="s64"/>
      <sheetName val="S64Ф"/>
      <sheetName val="S70"/>
      <sheetName val="s71"/>
      <sheetName val="s73"/>
      <sheetName val="S76"/>
      <sheetName val="S76 Ф "/>
      <sheetName val="s80_8"/>
      <sheetName val="Balance"/>
      <sheetName val="s 04"/>
      <sheetName val="s 08-3"/>
      <sheetName val="s08_6"/>
      <sheetName val="s 08-7"/>
      <sheetName val="s 10"/>
      <sheetName val="S10_9"/>
      <sheetName val="s 12-1"/>
      <sheetName val="s 31-1"/>
      <sheetName val="s 50_2"/>
      <sheetName val="s 51-1"/>
      <sheetName val="s 51-2"/>
      <sheetName val="s 52-2"/>
      <sheetName val="s 60"/>
      <sheetName val="s 70"/>
      <sheetName val="s 71"/>
      <sheetName val="s 76"/>
      <sheetName val="Исправит проводки"/>
      <sheetName val="Баланс"/>
      <sheetName val="Финансовый результат"/>
      <sheetName val="Шапка"/>
      <sheetName val="АКТИВ"/>
      <sheetName val="ПАССИВ"/>
      <sheetName val="Капитал"/>
      <sheetName val="Активы"/>
      <sheetName val="АКТИВЫ (2)"/>
      <sheetName val="На прибыль "/>
      <sheetName val="Расч нал.им-ва"/>
      <sheetName val="Расч им-ва"/>
      <sheetName val="Образов-е"/>
      <sheetName val="Милиция"/>
      <sheetName val="Транспорт"/>
      <sheetName val="Пенсионный"/>
      <sheetName val="Медстрах ш"/>
      <sheetName val="Медстрах 1"/>
      <sheetName val="Медстрах 2"/>
      <sheetName val="Фонд зан-ти"/>
      <sheetName val="Cтат-ка 1"/>
      <sheetName val="Стат-ка 2"/>
      <sheetName val="Справка"/>
      <sheetName val="АКТИВ "/>
      <sheetName val="ПАССИВ "/>
      <sheetName val="Acc_12-1_Ф"/>
      <sheetName val="S76_Ф_"/>
      <sheetName val="s_04"/>
      <sheetName val="s_08-3"/>
      <sheetName val="s_08-7"/>
      <sheetName val="s_10"/>
      <sheetName val="s_12-1"/>
      <sheetName val="s_31-1"/>
      <sheetName val="s_50_2"/>
      <sheetName val="s_51-1"/>
      <sheetName val="s_51-2"/>
      <sheetName val="s_52-2"/>
      <sheetName val="s_60"/>
      <sheetName val="s_70"/>
      <sheetName val="s_71"/>
      <sheetName val="s_76"/>
      <sheetName val="Исправит_проводки"/>
      <sheetName val="Финансовый_результат"/>
      <sheetName val="АКТИВЫ_(2)"/>
      <sheetName val="На_прибыль_"/>
      <sheetName val="Расч_нал_им-ва"/>
      <sheetName val="Расч_им-ва"/>
      <sheetName val="Медстрах_ш"/>
      <sheetName val="Медстрах_1"/>
      <sheetName val="Медстрах_2"/>
      <sheetName val="Фонд_зан-ти"/>
      <sheetName val="Cтат-ка_1"/>
      <sheetName val="Стат-ка_2"/>
      <sheetName val="АКТИВ_"/>
      <sheetName val="ПАССИВ_"/>
      <sheetName val="Acc_12-1_Ф1"/>
      <sheetName val="S76_Ф_1"/>
      <sheetName val="s_041"/>
      <sheetName val="s_08-31"/>
      <sheetName val="s_08-71"/>
      <sheetName val="s_101"/>
      <sheetName val="s_12-11"/>
      <sheetName val="s_31-11"/>
      <sheetName val="s_50_21"/>
      <sheetName val="s_51-11"/>
      <sheetName val="s_51-21"/>
      <sheetName val="s_52-21"/>
      <sheetName val="s_601"/>
      <sheetName val="s_701"/>
      <sheetName val="s_711"/>
      <sheetName val="s_761"/>
      <sheetName val="Исправит_проводки1"/>
      <sheetName val="Финансовый_результат1"/>
      <sheetName val="АКТИВЫ_(2)1"/>
      <sheetName val="На_прибыль_1"/>
      <sheetName val="Расч_нал_им-ва1"/>
      <sheetName val="Расч_им-ва1"/>
      <sheetName val="Медстрах_ш1"/>
      <sheetName val="Медстрах_11"/>
      <sheetName val="Медстрах_21"/>
      <sheetName val="Фонд_зан-ти1"/>
      <sheetName val="Cтат-ка_11"/>
      <sheetName val="Стат-ка_21"/>
      <sheetName val="АКТИВ_1"/>
      <sheetName val="ПАССИВ_1"/>
      <sheetName val="Acc_12-1_Ф2"/>
      <sheetName val="S76_Ф_2"/>
      <sheetName val="s_042"/>
      <sheetName val="s_08-32"/>
      <sheetName val="s_08-72"/>
      <sheetName val="s_102"/>
      <sheetName val="s_12-12"/>
      <sheetName val="s_31-12"/>
      <sheetName val="s_50_22"/>
      <sheetName val="s_51-12"/>
      <sheetName val="s_51-22"/>
      <sheetName val="s_52-22"/>
      <sheetName val="s_602"/>
      <sheetName val="s_702"/>
      <sheetName val="s_712"/>
      <sheetName val="s_762"/>
      <sheetName val="Исправит_проводки2"/>
      <sheetName val="Финансовый_результат2"/>
      <sheetName val="АКТИВЫ_(2)2"/>
      <sheetName val="На_прибыль_2"/>
      <sheetName val="Расч_нал_им-ва2"/>
      <sheetName val="Расч_им-ва2"/>
      <sheetName val="Медстрах_ш2"/>
      <sheetName val="Медстрах_12"/>
      <sheetName val="Медстрах_22"/>
      <sheetName val="Фонд_зан-ти2"/>
      <sheetName val="Cтат-ка_12"/>
      <sheetName val="Стат-ка_22"/>
      <sheetName val="АКТИВ_2"/>
      <sheetName val="ПАССИВ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0">
          <cell r="AV10" t="str">
            <v>75_2</v>
          </cell>
        </row>
        <row r="199">
          <cell r="AV199">
            <v>0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6">
          <cell r="A6" t="str">
            <v>N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"/>
      <sheetName val="MAIN"/>
      <sheetName val="GM"/>
      <sheetName val="GR"/>
      <sheetName val="NCF"/>
      <sheetName val="оценка"/>
      <sheetName val="P&amp;L"/>
      <sheetName val="BS"/>
      <sheetName val="CapEx Inflow"/>
      <sheetName val="Cash in-out"/>
      <sheetName val="Revenue"/>
      <sheetName val="Direct cost"/>
      <sheetName val="Распределение средств"/>
      <sheetName val="Selling&amp;Marketing"/>
      <sheetName val="Direct cost ФАКТ_2004"/>
      <sheetName val="G&amp;A"/>
      <sheetName val="CAPEX ВХОД"/>
      <sheetName val="CASH FLOW(d)"/>
      <sheetName val="Cash Flow (ind)"/>
      <sheetName val="CASH FLOW(d)_Q_VAT"/>
      <sheetName val="CASH FLOW(d)_Q"/>
      <sheetName val="SALES"/>
      <sheetName val="Payroll"/>
      <sheetName val="Dividends"/>
      <sheetName val="Lease payments-exp (USD)"/>
      <sheetName val="Расчет ФОТ G&amp;A"/>
      <sheetName val="Исход. данные"/>
      <sheetName val="Штат ТД"/>
      <sheetName val="Количество каналов"/>
      <sheetName val="Стоимость каналов"/>
      <sheetName val="Расчет G&amp;A"/>
      <sheetName val="Graph data"/>
      <sheetName val="Lease short-term (USD)"/>
      <sheetName val="Lease long-term (USD)"/>
      <sheetName val="P&amp;L-RAP"/>
      <sheetName val="Lease payments (USD) "/>
      <sheetName val="Long-term Forecast"/>
      <sheetName val="test_1200 (2)"/>
      <sheetName val="test (2)"/>
      <sheetName val="CapEx_Inflow"/>
      <sheetName val="Cash_in-out"/>
      <sheetName val="Direct_cost"/>
      <sheetName val="Распределение_средств"/>
      <sheetName val="Direct_cost_ФАКТ_2004"/>
      <sheetName val="CAPEX_ВХОД"/>
      <sheetName val="CASH_FLOW(d)"/>
      <sheetName val="Cash_Flow_(ind)"/>
      <sheetName val="CASH_FLOW(d)_Q_VAT"/>
      <sheetName val="CASH_FLOW(d)_Q"/>
      <sheetName val="Lease_payments-exp_(USD)"/>
      <sheetName val="Расчет_ФОТ_G&amp;A"/>
      <sheetName val="Исход__данные"/>
      <sheetName val="Штат_ТД"/>
      <sheetName val="Количество_каналов"/>
      <sheetName val="Стоимость_каналов"/>
      <sheetName val="Расчет_G&amp;A"/>
      <sheetName val="Graph_data"/>
      <sheetName val="Lease_short-term_(USD)"/>
      <sheetName val="Lease_long-term_(USD)"/>
      <sheetName val="Lease_payments_(USD)_"/>
      <sheetName val="Long-term_Forecast"/>
      <sheetName val="test_1200_(2)"/>
      <sheetName val="test_(2)"/>
    </sheetNames>
    <sheetDataSet>
      <sheetData sheetId="0" refreshError="1"/>
      <sheetData sheetId="1" refreshError="1">
        <row r="7">
          <cell r="B7">
            <v>1.18</v>
          </cell>
        </row>
        <row r="12">
          <cell r="B12">
            <v>0.9</v>
          </cell>
        </row>
        <row r="13">
          <cell r="B13">
            <v>0.8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  <sheetName val="TITUL"/>
      <sheetName val="F24_1"/>
      <sheetName val="Лист1"/>
      <sheetName val="СВОД1"/>
      <sheetName val="СВОД2"/>
      <sheetName val="СВОД3"/>
      <sheetName val="Лист2"/>
      <sheetName val="СВОД"/>
      <sheetName val="10"/>
      <sheetName val="F01c_"/>
      <sheetName val="финансирование"/>
      <sheetName val="ддс"/>
      <sheetName val="анализ"/>
      <sheetName val="Лист3"/>
      <sheetName val="Вязовка"/>
      <sheetName val="Красноармейск"/>
      <sheetName val="Советское"/>
      <sheetName val="Ершов"/>
      <sheetName val="Озинки"/>
      <sheetName val="Саратов,Энгельс"/>
      <sheetName val="Воскресенск"/>
      <sheetName val="ВСЕГО"/>
      <sheetName val="Инструкция"/>
      <sheetName val="курс$"/>
      <sheetName val="БПЛАН"/>
      <sheetName val="формат P&amp;L"/>
      <sheetName val="план рег оп"/>
      <sheetName val="предоставление ЦК"/>
      <sheetName val="предоставление АК"/>
      <sheetName val="Трафик пользователей"/>
      <sheetName val="телефонные карты"/>
      <sheetName val="региональные операторы"/>
      <sheetName val="Альтернативные операторы"/>
      <sheetName val="док.электросвязь"/>
      <sheetName val="телематические службы"/>
      <sheetName val="ИСС"/>
      <sheetName val="ТВ и РВ"/>
      <sheetName val="Номерная емкость РТК"/>
      <sheetName val="Прочие УС"/>
      <sheetName val="УХ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1"/>
      <sheetName val="12"/>
      <sheetName val="ф41_БПЛАН"/>
      <sheetName val="БП РСБУ"/>
      <sheetName val="БП МСФО"/>
      <sheetName val="курс"/>
      <sheetName val="01-05"/>
      <sheetName val="Стр%"/>
      <sheetName val="Обозначения"/>
      <sheetName val="Порядок заполнения"/>
      <sheetName val="КОНТРОЛИ"/>
      <sheetName val="Общие данные"/>
      <sheetName val="Данные ФСС"/>
      <sheetName val="ОСС_3"/>
      <sheetName val="ОСС_4"/>
      <sheetName val="ОСС_5"/>
      <sheetName val="ОСС_7"/>
      <sheetName val="ОСС_11"/>
      <sheetName val="ОСС_12"/>
      <sheetName val="Т_7"/>
      <sheetName val="Т_8"/>
      <sheetName val="Инвалиды_ЕСН_Травм_ФСС"/>
      <sheetName val="БЛ_Травм"/>
      <sheetName val="Ш_3389_1"/>
      <sheetName val="Ш_3389_2"/>
      <sheetName val="Ш_3389_3"/>
      <sheetName val="Ш_4054"/>
      <sheetName val="Ш_СВО_мес_1"/>
      <sheetName val="Ш_СВО_мес_2"/>
      <sheetName val="Ш_СВО_мес_3"/>
      <sheetName val="Ш_СВО_НИ"/>
      <sheetName val="Ш_СВО построчный"/>
      <sheetName val="Ш_регрессия_0"/>
      <sheetName val="Ш_регрессия_1"/>
      <sheetName val="Ш_регрессия_2"/>
      <sheetName val="Ш_регрессия_3"/>
      <sheetName val="Динамика ЕСН"/>
      <sheetName val="Лист подтверждения"/>
      <sheetName val="a"/>
      <sheetName val="NF50"/>
      <sheetName val="b"/>
      <sheetName val="F50_1"/>
      <sheetName val="F50_2"/>
      <sheetName val="F50_3"/>
      <sheetName val="c"/>
      <sheetName val="NF70"/>
      <sheetName val="d"/>
      <sheetName val="F70_1"/>
      <sheetName val="F70_2"/>
      <sheetName val="F70_3"/>
      <sheetName val="e"/>
      <sheetName val="3389_ЭТС_1"/>
      <sheetName val="3389_ЭТС_2"/>
      <sheetName val="3389_ЭТС_3"/>
      <sheetName val="f"/>
      <sheetName val="4054_ЭТС"/>
      <sheetName val="g"/>
      <sheetName val="4062_ЕСН_АВ_0"/>
      <sheetName val="4062_ЕСН_АВ_1"/>
      <sheetName val="4062_ЕСН_АВ_2"/>
      <sheetName val="4062_ЕСН_АВ_3"/>
      <sheetName val="h"/>
      <sheetName val="4069_ОПС_0"/>
      <sheetName val="4069_ОПС_1"/>
      <sheetName val="4069_ОПС_2"/>
      <sheetName val="4069_ОПС_3"/>
      <sheetName val="i"/>
      <sheetName val="СВО_НИ"/>
      <sheetName val="k"/>
      <sheetName val="СВО_мес_1"/>
      <sheetName val="СВО_мес_2"/>
      <sheetName val="СВО_мес_3"/>
      <sheetName val="l"/>
      <sheetName val="4053_ФБ"/>
      <sheetName val="4053_Травм"/>
      <sheetName val="4053_ФСС"/>
      <sheetName val="69.11.11"/>
      <sheetName val="69.12.11"/>
      <sheetName val="69.12.12"/>
      <sheetName val="69.20.11"/>
      <sheetName val="69.20.12"/>
      <sheetName val="69.30.11"/>
      <sheetName val="69.40.11"/>
      <sheetName val="69.50.11"/>
      <sheetName val="69.50.12"/>
      <sheetName val="68.10.00_1"/>
      <sheetName val="68.10.00_2"/>
      <sheetName val="68.10.00_3"/>
      <sheetName val="68.10.00_НИ"/>
      <sheetName val="70.00.00"/>
      <sheetName val="data"/>
      <sheetName val="m"/>
      <sheetName val="Таблица входимости"/>
      <sheetName val="n"/>
      <sheetName val="ОПС_р.2"/>
      <sheetName val="ОПС_р.2.1"/>
      <sheetName val="ОПС_р.2.2"/>
      <sheetName val="o"/>
      <sheetName val="ЕСН_АВ_р.2стр.1"/>
      <sheetName val="ЕСН_АВ_р.2стр.2"/>
      <sheetName val="ЕСН_АВ_р.2стр.3"/>
      <sheetName val="ЕСН_АВ_р.2.1"/>
      <sheetName val="ЕСН_АВ_р.3.1"/>
      <sheetName val="p"/>
      <sheetName val="4-ФСС_табл. 1, 2"/>
      <sheetName val="4-ФСС_табл. 3"/>
      <sheetName val="4-ФСС_табл. 7, 8"/>
      <sheetName val="4-ФСС_табл. 9, 10"/>
      <sheetName val="4-ФСС_табл. 11, 12"/>
      <sheetName val="Оглавление"/>
      <sheetName val="Информация"/>
      <sheetName val="Список"/>
      <sheetName val="Доп инфо"/>
      <sheetName val="Проверка"/>
      <sheetName val="ОСВ"/>
      <sheetName val="ОВ (79)"/>
      <sheetName val="Ф1"/>
      <sheetName val="Ф2"/>
      <sheetName val="№1"/>
      <sheetName val="№2"/>
      <sheetName val="№3"/>
      <sheetName val="№4"/>
      <sheetName val="№5-16"/>
      <sheetName val="№17"/>
      <sheetName val="№18-25"/>
      <sheetName val="ОС"/>
      <sheetName val="КВ"/>
      <sheetName val="ДЗ"/>
      <sheetName val="Налоги"/>
      <sheetName val="ТМЦ"/>
      <sheetName val="Расходы"/>
      <sheetName val="Расходы_прочие"/>
      <sheetName val="Доходы"/>
      <sheetName val="Доходы-Ростелеком"/>
      <sheetName val="С3"/>
      <sheetName val="С4"/>
      <sheetName val="С5"/>
      <sheetName val="OUTPUT"/>
      <sheetName val="Ф3"/>
      <sheetName val="Ф4"/>
      <sheetName val="Ф5"/>
      <sheetName val="№5-19"/>
      <sheetName val="№20"/>
      <sheetName val="№21-24"/>
      <sheetName val="Результаты РУЗ"/>
      <sheetName val="Внедрение ПП"/>
      <sheetName val="65-связь"/>
      <sheetName val="1.1.8"/>
      <sheetName val="1.1.9"/>
      <sheetName val="1.1.10"/>
      <sheetName val="Inputs"/>
      <sheetName val="Master Input Sheet Start Here"/>
      <sheetName val="TOC"/>
      <sheetName val="LFA 2001"/>
      <sheetName val="БДР"/>
      <sheetName val="Master Inputs Start Here"/>
      <sheetName val="HBS initial"/>
      <sheetName val="HIS initial"/>
      <sheetName val="F1_SPRAV"/>
      <sheetName val="Tax"/>
      <sheetName val="СМЕТА"/>
      <sheetName val="Detailed_OS"/>
      <sheetName val="Report_OS"/>
      <sheetName val="CrYrAssumptions"/>
      <sheetName val="comps"/>
      <sheetName val="Etalon"/>
      <sheetName val="№18-21"/>
      <sheetName val="AUTO_ENT"/>
      <sheetName val="INPUT"/>
      <sheetName val="MANUAL_ENT"/>
      <sheetName val="OPEN_ENT"/>
      <sheetName val="RECL_ENT"/>
      <sheetName val="RST_MAIN"/>
      <sheetName val="Курсы валют ЦБ"/>
      <sheetName val="СЭЛТ"/>
      <sheetName val="conditions"/>
      <sheetName val="N1"/>
      <sheetName val="BS"/>
      <sheetName val="INFLOW"/>
      <sheetName val="Альтернатив瀽屲_x0000__x0000_Ā_x0000_Јраторы"/>
      <sheetName val="док.электро၁姌,Ⱛ痧"/>
      <sheetName val="#REF!"/>
      <sheetName val="формат_P&amp;L"/>
      <sheetName val="план_рег_оп"/>
      <sheetName val="предоставление_ЦК"/>
      <sheetName val="предоставление_АК"/>
      <sheetName val="Трафик_пользователей"/>
      <sheetName val="телефонные_карты"/>
      <sheetName val="региональные_операторы"/>
      <sheetName val="Альтернативные_операторы"/>
      <sheetName val="док_электросвязь"/>
      <sheetName val="телематические_службы"/>
      <sheetName val="ТВ_и_РВ"/>
      <sheetName val="Номерная_емкость_РТК"/>
      <sheetName val="Прочие_УС"/>
      <sheetName val="БП_РСБУ"/>
      <sheetName val="БП_МСФО"/>
      <sheetName val="Порядок_заполнения"/>
      <sheetName val="Общие_данные"/>
      <sheetName val="Данные_ФСС"/>
      <sheetName val="Ш_СВО_построчный"/>
      <sheetName val="Динамика_ЕСН"/>
      <sheetName val="Лист_подтверждения"/>
      <sheetName val="69_11_11"/>
      <sheetName val="69_12_11"/>
      <sheetName val="69_12_12"/>
      <sheetName val="69_20_11"/>
      <sheetName val="69_20_12"/>
      <sheetName val="69_30_11"/>
      <sheetName val="69_40_11"/>
      <sheetName val="69_50_11"/>
      <sheetName val="69_50_12"/>
      <sheetName val="68_10_00_1"/>
      <sheetName val="68_10_00_2"/>
      <sheetName val="68_10_00_3"/>
      <sheetName val="68_10_00_НИ"/>
      <sheetName val="70_00_00"/>
      <sheetName val="Таблица_входимости"/>
      <sheetName val="ОПС_р_2"/>
      <sheetName val="ОПС_р_2_1"/>
      <sheetName val="ОПС_р_2_2"/>
      <sheetName val="ЕСН_АВ_р_2стр_1"/>
      <sheetName val="ЕСН_АВ_р_2стр_2"/>
      <sheetName val="ЕСН_АВ_р_2стр_3"/>
      <sheetName val="ЕСН_АВ_р_2_1"/>
      <sheetName val="ЕСН_АВ_р_3_1"/>
      <sheetName val="4-ФСС_табл__1,_2"/>
      <sheetName val="4-ФСС_табл__3"/>
      <sheetName val="4-ФСС_табл__7,_8"/>
      <sheetName val="4-ФСС_табл__9,_10"/>
      <sheetName val="4-ФСС_табл__11,_12"/>
      <sheetName val="Доп_инфо"/>
      <sheetName val="ОВ_(79)"/>
      <sheetName val="Результаты_РУЗ"/>
      <sheetName val="Внедрение_ПП"/>
      <sheetName val="1_1_8"/>
      <sheetName val="1_1_9"/>
      <sheetName val="1_1_10"/>
      <sheetName val="Master_Input_Sheet_Start_Here"/>
      <sheetName val="LFA_2001"/>
      <sheetName val="Master_Inputs_Start_Here"/>
      <sheetName val="HBS_initial"/>
      <sheetName val="HIS_initial"/>
      <sheetName val="Курсы_валют_ЦБ"/>
      <sheetName val="Exchange rates"/>
      <sheetName val="формат_P&amp;L1"/>
      <sheetName val="план_рег_оп1"/>
      <sheetName val="предоставление_ЦК1"/>
      <sheetName val="предоставление_АК1"/>
      <sheetName val="Трафик_пользователей1"/>
      <sheetName val="телефонные_карты1"/>
      <sheetName val="региональные_операторы1"/>
      <sheetName val="Альтернативные_операторы1"/>
      <sheetName val="док_электросвязь1"/>
      <sheetName val="телематические_службы1"/>
      <sheetName val="ТВ_и_РВ1"/>
      <sheetName val="Номерная_емкость_РТК1"/>
      <sheetName val="Прочие_УС1"/>
      <sheetName val="БП_РСБУ1"/>
      <sheetName val="БП_МСФО1"/>
      <sheetName val="Порядок_заполнения1"/>
      <sheetName val="Общие_данные1"/>
      <sheetName val="Данные_ФСС1"/>
      <sheetName val="Ш_СВО_построчный1"/>
      <sheetName val="Динамика_ЕСН1"/>
      <sheetName val="Лист_подтверждения1"/>
      <sheetName val="69_11_111"/>
      <sheetName val="69_12_111"/>
      <sheetName val="69_12_121"/>
      <sheetName val="69_20_111"/>
      <sheetName val="69_20_121"/>
      <sheetName val="69_30_111"/>
      <sheetName val="69_40_111"/>
      <sheetName val="69_50_111"/>
      <sheetName val="69_50_121"/>
      <sheetName val="68_10_00_11"/>
      <sheetName val="68_10_00_21"/>
      <sheetName val="68_10_00_31"/>
      <sheetName val="68_10_00_НИ1"/>
      <sheetName val="70_00_001"/>
      <sheetName val="Таблица_входимости1"/>
      <sheetName val="ОПС_р_21"/>
      <sheetName val="ОПС_р_2_11"/>
      <sheetName val="ОПС_р_2_21"/>
      <sheetName val="ЕСН_АВ_р_2стр_11"/>
      <sheetName val="ЕСН_АВ_р_2стр_21"/>
      <sheetName val="ЕСН_АВ_р_2стр_31"/>
      <sheetName val="ЕСН_АВ_р_2_11"/>
      <sheetName val="ЕСН_АВ_р_3_11"/>
      <sheetName val="4-ФСС_табл__1,_21"/>
      <sheetName val="4-ФСС_табл__31"/>
      <sheetName val="4-ФСС_табл__7,_81"/>
      <sheetName val="4-ФСС_табл__9,_101"/>
      <sheetName val="4-ФСС_табл__11,_121"/>
      <sheetName val="Доп_инфо1"/>
      <sheetName val="ОВ_(79)1"/>
      <sheetName val="Результаты_РУЗ1"/>
      <sheetName val="Внедрение_ПП1"/>
      <sheetName val="1_1_81"/>
      <sheetName val="1_1_91"/>
      <sheetName val="1_1_101"/>
      <sheetName val="Master_Input_Sheet_Start_Here1"/>
      <sheetName val="LFA_20011"/>
      <sheetName val="Master_Inputs_Start_Here1"/>
      <sheetName val="HBS_initial1"/>
      <sheetName val="HIS_initial1"/>
      <sheetName val="Курсы_валют_ЦБ1"/>
      <sheetName val="док_электро၁姌,Ⱛ痧"/>
      <sheetName val="Exchange_rates"/>
      <sheetName val="s50"/>
      <sheetName val="MAIN"/>
      <sheetName val="формат_P&amp;L2"/>
      <sheetName val="план_рег_оп2"/>
      <sheetName val="предоставление_ЦК2"/>
      <sheetName val="предоставление_АК2"/>
      <sheetName val="Трафик_пользователей2"/>
      <sheetName val="телефонные_карты2"/>
      <sheetName val="региональные_операторы2"/>
      <sheetName val="Альтернативные_операторы2"/>
      <sheetName val="док_электросвязь2"/>
      <sheetName val="телематические_службы2"/>
      <sheetName val="ТВ_и_РВ2"/>
      <sheetName val="Номерная_емкость_РТК2"/>
      <sheetName val="Прочие_УС2"/>
      <sheetName val="БП_РСБУ2"/>
      <sheetName val="БП_МСФО2"/>
      <sheetName val="Порядок_заполнения2"/>
      <sheetName val="Общие_данные2"/>
      <sheetName val="Данные_ФСС2"/>
      <sheetName val="Ш_СВО_построчный2"/>
      <sheetName val="Динамика_ЕСН2"/>
      <sheetName val="Лист_подтверждения2"/>
      <sheetName val="69_11_112"/>
      <sheetName val="69_12_112"/>
      <sheetName val="69_12_122"/>
      <sheetName val="69_20_112"/>
      <sheetName val="69_20_122"/>
      <sheetName val="69_30_112"/>
      <sheetName val="69_40_112"/>
      <sheetName val="69_50_112"/>
      <sheetName val="69_50_122"/>
      <sheetName val="68_10_00_12"/>
      <sheetName val="68_10_00_22"/>
      <sheetName val="68_10_00_32"/>
      <sheetName val="68_10_00_НИ2"/>
      <sheetName val="70_00_002"/>
      <sheetName val="Таблица_входимости2"/>
      <sheetName val="ОПС_р_22"/>
      <sheetName val="ОПС_р_2_12"/>
      <sheetName val="ОПС_р_2_22"/>
      <sheetName val="ЕСН_АВ_р_2стр_12"/>
      <sheetName val="ЕСН_АВ_р_2стр_22"/>
      <sheetName val="ЕСН_АВ_р_2стр_32"/>
      <sheetName val="ЕСН_АВ_р_2_12"/>
      <sheetName val="ЕСН_АВ_р_3_12"/>
      <sheetName val="4-ФСС_табл__1,_22"/>
      <sheetName val="4-ФСС_табл__32"/>
      <sheetName val="4-ФСС_табл__7,_82"/>
      <sheetName val="4-ФСС_табл__9,_102"/>
      <sheetName val="4-ФСС_табл__11,_122"/>
      <sheetName val="Доп_инфо2"/>
      <sheetName val="ОВ_(79)2"/>
      <sheetName val="Результаты_РУЗ2"/>
      <sheetName val="Внедрение_ПП2"/>
      <sheetName val="1_1_82"/>
      <sheetName val="1_1_92"/>
      <sheetName val="1_1_102"/>
      <sheetName val="Master_Input_Sheet_Start_Here2"/>
      <sheetName val="LFA_20012"/>
      <sheetName val="Master_Inputs_Start_Here2"/>
      <sheetName val="HBS_initial2"/>
      <sheetName val="HIS_initial2"/>
      <sheetName val="Курсы_валют_ЦБ2"/>
      <sheetName val="док_электро၁姌,Ⱛ痧1"/>
      <sheetName val="Exchange_rates1"/>
    </sheetNames>
    <definedNames>
      <definedName name="F01_2" sheetId="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ap.Ex"/>
      <sheetName val="Assets"/>
      <sheetName val="Op.Ex"/>
      <sheetName val="Extraction"/>
      <sheetName val="Sales"/>
      <sheetName val="Tax"/>
      <sheetName val="WC"/>
      <sheetName val="Financing"/>
      <sheetName val="FinStat"/>
      <sheetName val="Effic"/>
      <sheetName val="Sensit"/>
      <sheetName val="Показатели"/>
      <sheetName val="Appraise"/>
      <sheetName val="Form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C2">
            <v>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х.РС.н"/>
      <sheetName val="почта.н."/>
      <sheetName val="ПВ.н."/>
      <sheetName val="РС,РВ,ТВ.н."/>
      <sheetName val="СТС.н."/>
      <sheetName val="ГТС.н."/>
      <sheetName val="Докум.св.н."/>
      <sheetName val="МТС.н."/>
      <sheetName val="form70"/>
      <sheetName val="form68"/>
      <sheetName val="form67"/>
      <sheetName val="form66"/>
      <sheetName val="form69"/>
      <sheetName val="form65"/>
      <sheetName val="form64"/>
      <sheetName val="form63"/>
      <sheetName val="form62"/>
      <sheetName val="form61"/>
      <sheetName val="form60"/>
      <sheetName val="form59"/>
      <sheetName val="form58"/>
      <sheetName val="form57"/>
      <sheetName val="form56"/>
      <sheetName val="form55"/>
      <sheetName val="form54"/>
      <sheetName val="form53"/>
      <sheetName val="form52"/>
      <sheetName val="form51"/>
      <sheetName val="form50"/>
      <sheetName val="form49"/>
      <sheetName val="form48"/>
      <sheetName val="form47"/>
      <sheetName val="form46"/>
      <sheetName val="form45"/>
      <sheetName val="form44"/>
      <sheetName val="form43"/>
      <sheetName val="form42"/>
      <sheetName val="form41"/>
      <sheetName val="form40"/>
      <sheetName val="form39"/>
      <sheetName val="form38"/>
      <sheetName val="form37"/>
      <sheetName val="form36"/>
      <sheetName val="form35"/>
      <sheetName val="form34"/>
      <sheetName val="form33"/>
      <sheetName val="form32"/>
      <sheetName val="form31"/>
      <sheetName val="form30"/>
      <sheetName val="form29"/>
      <sheetName val="form28"/>
      <sheetName val="form27"/>
      <sheetName val="form26"/>
      <sheetName val="form25"/>
      <sheetName val="form24"/>
      <sheetName val="form23"/>
      <sheetName val="form22"/>
      <sheetName val="form21"/>
      <sheetName val="form20"/>
      <sheetName val="form19"/>
      <sheetName val="form18"/>
      <sheetName val="form17"/>
      <sheetName val="form16"/>
      <sheetName val="form15"/>
      <sheetName val="form14"/>
      <sheetName val="form13"/>
      <sheetName val="form12"/>
      <sheetName val="form11"/>
      <sheetName val="form10"/>
      <sheetName val="form09"/>
      <sheetName val="form08"/>
      <sheetName val="form07"/>
      <sheetName val="form06"/>
      <sheetName val="form05"/>
      <sheetName val="form04"/>
      <sheetName val="form03"/>
      <sheetName val="form02"/>
      <sheetName val="form01"/>
      <sheetName val="Лист1"/>
      <sheetName val="Всего"/>
      <sheetName val="докум."/>
      <sheetName val="почта"/>
      <sheetName val="мтс"/>
      <sheetName val="гтс"/>
      <sheetName val="стс"/>
      <sheetName val="рв"/>
      <sheetName val="пв"/>
      <sheetName val="сух."/>
      <sheetName val="всего.насел."/>
      <sheetName val="доходы-бюджет"/>
      <sheetName val="мтс.б.97"/>
      <sheetName val="докум. б.97"/>
      <sheetName val="гтс.б.97"/>
      <sheetName val="стс .б.97"/>
      <sheetName val="рв.б.97"/>
      <sheetName val="пв.б.97"/>
      <sheetName val="сух.б.97"/>
      <sheetName val="почта.б.97"/>
      <sheetName val="доходы-насел"/>
      <sheetName val="МТС.н.97"/>
      <sheetName val="ДЭС.н."/>
      <sheetName val="местн.ТС"/>
      <sheetName val="БП РСБУ"/>
      <sheetName val="БП МСФО"/>
      <sheetName val="формат P&amp;L"/>
      <sheetName val="СВОД"/>
      <sheetName val="Инструкция"/>
      <sheetName val="курс"/>
      <sheetName val="БПЛАН"/>
      <sheetName val="план рег оп"/>
      <sheetName val="предоставление ЦК"/>
      <sheetName val="предоставление АК"/>
      <sheetName val="Трафик пользователей"/>
      <sheetName val="телефонные карты"/>
      <sheetName val="региональные операторы"/>
      <sheetName val="Альтернативные операторы"/>
      <sheetName val="док.электросвязь"/>
      <sheetName val="телематические службы"/>
      <sheetName val="ИСС"/>
      <sheetName val="ТВ и РВ"/>
      <sheetName val="Номерная емкость РТК"/>
      <sheetName val="Прочие УС"/>
      <sheetName val="УХД"/>
      <sheetName val="01-05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ф41_БПЛАН"/>
      <sheetName val="Стр%"/>
      <sheetName val="Sens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>
        <row r="20">
          <cell r="B20">
            <v>1</v>
          </cell>
          <cell r="C20">
            <v>6209955.0999999996</v>
          </cell>
          <cell r="D20">
            <v>123</v>
          </cell>
          <cell r="E20">
            <v>36.200000000000003</v>
          </cell>
          <cell r="F20">
            <v>6200100.2999999998</v>
          </cell>
          <cell r="G20">
            <v>99.8</v>
          </cell>
          <cell r="H20">
            <v>430243.7</v>
          </cell>
          <cell r="I20">
            <v>6.9</v>
          </cell>
          <cell r="J20">
            <v>753541</v>
          </cell>
          <cell r="K20">
            <v>12.1</v>
          </cell>
          <cell r="L20">
            <v>9913.9</v>
          </cell>
          <cell r="M20">
            <v>0.2</v>
          </cell>
        </row>
        <row r="21">
          <cell r="B21" t="str">
            <v xml:space="preserve">     </v>
          </cell>
          <cell r="C21" t="str">
            <v xml:space="preserve">             </v>
          </cell>
          <cell r="D21" t="str">
            <v xml:space="preserve">        </v>
          </cell>
          <cell r="E21" t="str">
            <v xml:space="preserve">      </v>
          </cell>
          <cell r="F21" t="str">
            <v xml:space="preserve">            </v>
          </cell>
          <cell r="G21" t="str">
            <v xml:space="preserve">      </v>
          </cell>
          <cell r="H21" t="str">
            <v xml:space="preserve">            </v>
          </cell>
          <cell r="I21" t="str">
            <v xml:space="preserve">      </v>
          </cell>
          <cell r="J21" t="str">
            <v xml:space="preserve">            </v>
          </cell>
          <cell r="K21" t="str">
            <v xml:space="preserve">      </v>
          </cell>
          <cell r="L21" t="str">
            <v xml:space="preserve">            </v>
          </cell>
          <cell r="M21" t="str">
            <v xml:space="preserve">      </v>
          </cell>
        </row>
        <row r="22">
          <cell r="B22">
            <v>102</v>
          </cell>
          <cell r="C22">
            <v>1197403.7</v>
          </cell>
          <cell r="D22">
            <v>117.4</v>
          </cell>
          <cell r="E22">
            <v>31.8</v>
          </cell>
          <cell r="F22">
            <v>1197325.7</v>
          </cell>
          <cell r="G22">
            <v>100</v>
          </cell>
          <cell r="H22">
            <v>28106</v>
          </cell>
          <cell r="I22">
            <v>2.2999999999999998</v>
          </cell>
          <cell r="J22">
            <v>407603.5</v>
          </cell>
          <cell r="K22">
            <v>34</v>
          </cell>
          <cell r="L22">
            <v>0</v>
          </cell>
          <cell r="M22">
            <v>0</v>
          </cell>
        </row>
        <row r="23">
          <cell r="B23" t="str">
            <v xml:space="preserve">     </v>
          </cell>
          <cell r="C23" t="str">
            <v xml:space="preserve">             </v>
          </cell>
          <cell r="D23" t="str">
            <v xml:space="preserve">        </v>
          </cell>
          <cell r="E23" t="str">
            <v xml:space="preserve">      </v>
          </cell>
          <cell r="F23" t="str">
            <v xml:space="preserve">            </v>
          </cell>
          <cell r="G23" t="str">
            <v xml:space="preserve">      </v>
          </cell>
          <cell r="H23" t="str">
            <v xml:space="preserve">            </v>
          </cell>
          <cell r="I23" t="str">
            <v xml:space="preserve">      </v>
          </cell>
          <cell r="J23" t="str">
            <v xml:space="preserve">            </v>
          </cell>
          <cell r="K23" t="str">
            <v xml:space="preserve">      </v>
          </cell>
          <cell r="L23" t="str">
            <v xml:space="preserve">            </v>
          </cell>
          <cell r="M23" t="str">
            <v xml:space="preserve">      </v>
          </cell>
        </row>
        <row r="24">
          <cell r="B24">
            <v>3</v>
          </cell>
          <cell r="C24">
            <v>5012551.4000000004</v>
          </cell>
          <cell r="D24">
            <v>124.4</v>
          </cell>
          <cell r="E24">
            <v>37.5</v>
          </cell>
          <cell r="F24">
            <v>5002774.5999999996</v>
          </cell>
          <cell r="G24">
            <v>99.8</v>
          </cell>
          <cell r="H24">
            <v>402137.7</v>
          </cell>
          <cell r="I24">
            <v>8</v>
          </cell>
          <cell r="J24">
            <v>345937.5</v>
          </cell>
          <cell r="K24">
            <v>6.9</v>
          </cell>
          <cell r="L24">
            <v>9913.9</v>
          </cell>
          <cell r="M24">
            <v>0.2</v>
          </cell>
        </row>
        <row r="25">
          <cell r="B25" t="str">
            <v xml:space="preserve">     </v>
          </cell>
          <cell r="C25" t="str">
            <v xml:space="preserve">             </v>
          </cell>
          <cell r="D25" t="str">
            <v xml:space="preserve">        </v>
          </cell>
          <cell r="E25" t="str">
            <v xml:space="preserve">      </v>
          </cell>
          <cell r="F25" t="str">
            <v xml:space="preserve">            </v>
          </cell>
          <cell r="G25" t="str">
            <v xml:space="preserve">      </v>
          </cell>
          <cell r="H25" t="str">
            <v xml:space="preserve">            </v>
          </cell>
          <cell r="I25" t="str">
            <v xml:space="preserve">      </v>
          </cell>
          <cell r="J25" t="str">
            <v xml:space="preserve">            </v>
          </cell>
          <cell r="K25" t="str">
            <v xml:space="preserve">      </v>
          </cell>
          <cell r="L25" t="str">
            <v xml:space="preserve">            </v>
          </cell>
          <cell r="M25" t="str">
            <v xml:space="preserve">      </v>
          </cell>
        </row>
        <row r="26">
          <cell r="B26">
            <v>50100</v>
          </cell>
          <cell r="C26">
            <v>51677</v>
          </cell>
          <cell r="D26">
            <v>127.3</v>
          </cell>
          <cell r="E26">
            <v>34.6</v>
          </cell>
          <cell r="F26">
            <v>51676</v>
          </cell>
          <cell r="G26">
            <v>100</v>
          </cell>
          <cell r="H26">
            <v>1616</v>
          </cell>
          <cell r="I26">
            <v>3.1</v>
          </cell>
          <cell r="J26">
            <v>2076</v>
          </cell>
          <cell r="K26">
            <v>4</v>
          </cell>
          <cell r="L26">
            <v>0</v>
          </cell>
          <cell r="M26">
            <v>0</v>
          </cell>
        </row>
        <row r="27">
          <cell r="B27">
            <v>50200</v>
          </cell>
          <cell r="C27">
            <v>21577</v>
          </cell>
          <cell r="D27">
            <v>139</v>
          </cell>
          <cell r="E27">
            <v>31.9</v>
          </cell>
          <cell r="F27">
            <v>21547</v>
          </cell>
          <cell r="G27">
            <v>99.9</v>
          </cell>
          <cell r="H27">
            <v>2518</v>
          </cell>
          <cell r="I27">
            <v>11.7</v>
          </cell>
          <cell r="J27">
            <v>423</v>
          </cell>
          <cell r="K27">
            <v>2</v>
          </cell>
          <cell r="L27">
            <v>0</v>
          </cell>
          <cell r="M27">
            <v>0</v>
          </cell>
        </row>
        <row r="28">
          <cell r="B28">
            <v>46306</v>
          </cell>
          <cell r="C28">
            <v>16712.2</v>
          </cell>
          <cell r="D28">
            <v>135.1</v>
          </cell>
          <cell r="E28">
            <v>37.1</v>
          </cell>
          <cell r="F28">
            <v>16706.8</v>
          </cell>
          <cell r="G28">
            <v>100</v>
          </cell>
          <cell r="H28">
            <v>2207.8000000000002</v>
          </cell>
          <cell r="I28">
            <v>13.2</v>
          </cell>
          <cell r="J28">
            <v>1069.5999999999999</v>
          </cell>
          <cell r="K28">
            <v>6.4</v>
          </cell>
          <cell r="L28">
            <v>0</v>
          </cell>
          <cell r="M28">
            <v>0</v>
          </cell>
        </row>
        <row r="29">
          <cell r="B29">
            <v>50400</v>
          </cell>
          <cell r="C29">
            <v>88484.1</v>
          </cell>
          <cell r="D29">
            <v>123</v>
          </cell>
          <cell r="E29">
            <v>53.7</v>
          </cell>
          <cell r="F29">
            <v>88484</v>
          </cell>
          <cell r="G29">
            <v>100</v>
          </cell>
          <cell r="H29">
            <v>7215.6</v>
          </cell>
          <cell r="I29">
            <v>8.1999999999999993</v>
          </cell>
          <cell r="J29">
            <v>4411.8999999999996</v>
          </cell>
          <cell r="K29">
            <v>5</v>
          </cell>
          <cell r="L29">
            <v>142.80000000000001</v>
          </cell>
          <cell r="M29">
            <v>0.2</v>
          </cell>
        </row>
        <row r="30">
          <cell r="B30">
            <v>50700</v>
          </cell>
          <cell r="C30">
            <v>39382.1</v>
          </cell>
          <cell r="D30">
            <v>118.7</v>
          </cell>
          <cell r="E30">
            <v>37.700000000000003</v>
          </cell>
          <cell r="F30">
            <v>39382.1</v>
          </cell>
          <cell r="G30">
            <v>100</v>
          </cell>
          <cell r="H30">
            <v>1043.4000000000001</v>
          </cell>
          <cell r="I30">
            <v>2.6</v>
          </cell>
          <cell r="J30">
            <v>3409.4</v>
          </cell>
          <cell r="K30">
            <v>8.6999999999999993</v>
          </cell>
          <cell r="L30">
            <v>80.2</v>
          </cell>
          <cell r="M30">
            <v>0.2</v>
          </cell>
        </row>
        <row r="31">
          <cell r="B31">
            <v>50800</v>
          </cell>
          <cell r="C31">
            <v>73402.3</v>
          </cell>
          <cell r="D31">
            <v>120.4</v>
          </cell>
          <cell r="E31">
            <v>34.200000000000003</v>
          </cell>
          <cell r="F31">
            <v>73402.3</v>
          </cell>
          <cell r="G31">
            <v>100</v>
          </cell>
          <cell r="H31">
            <v>4495.3999999999996</v>
          </cell>
          <cell r="I31">
            <v>6.1</v>
          </cell>
          <cell r="J31">
            <v>2984.1</v>
          </cell>
          <cell r="K31">
            <v>4.0999999999999996</v>
          </cell>
          <cell r="L31">
            <v>0</v>
          </cell>
          <cell r="M31">
            <v>0</v>
          </cell>
        </row>
        <row r="32">
          <cell r="B32" t="str">
            <v xml:space="preserve">     </v>
          </cell>
          <cell r="C32" t="str">
            <v xml:space="preserve">             </v>
          </cell>
          <cell r="D32" t="str">
            <v xml:space="preserve">        </v>
          </cell>
          <cell r="E32" t="str">
            <v xml:space="preserve">      </v>
          </cell>
          <cell r="F32" t="str">
            <v xml:space="preserve">            </v>
          </cell>
          <cell r="G32" t="str">
            <v xml:space="preserve">      </v>
          </cell>
          <cell r="H32" t="str">
            <v xml:space="preserve">            </v>
          </cell>
          <cell r="I32" t="str">
            <v xml:space="preserve">      </v>
          </cell>
          <cell r="J32" t="str">
            <v xml:space="preserve">            </v>
          </cell>
          <cell r="K32" t="str">
            <v xml:space="preserve">      </v>
          </cell>
          <cell r="L32" t="str">
            <v xml:space="preserve">            </v>
          </cell>
          <cell r="M32" t="str">
            <v xml:space="preserve">      </v>
          </cell>
        </row>
        <row r="33">
          <cell r="B33">
            <v>1</v>
          </cell>
          <cell r="C33">
            <v>291234.7</v>
          </cell>
          <cell r="D33">
            <v>124.2</v>
          </cell>
          <cell r="E33">
            <v>39</v>
          </cell>
          <cell r="F33">
            <v>291198.2</v>
          </cell>
          <cell r="G33">
            <v>100</v>
          </cell>
          <cell r="H33">
            <v>19096.2</v>
          </cell>
          <cell r="I33">
            <v>6.6</v>
          </cell>
          <cell r="J33">
            <v>14374</v>
          </cell>
          <cell r="K33">
            <v>4.9000000000000004</v>
          </cell>
          <cell r="L33">
            <v>223</v>
          </cell>
          <cell r="M33">
            <v>0.1</v>
          </cell>
        </row>
        <row r="34">
          <cell r="B34" t="str">
            <v xml:space="preserve">     </v>
          </cell>
          <cell r="C34" t="str">
            <v xml:space="preserve">             </v>
          </cell>
          <cell r="D34" t="str">
            <v xml:space="preserve">        </v>
          </cell>
          <cell r="E34" t="str">
            <v xml:space="preserve">      </v>
          </cell>
          <cell r="F34" t="str">
            <v xml:space="preserve">            </v>
          </cell>
          <cell r="G34" t="str">
            <v xml:space="preserve">      </v>
          </cell>
          <cell r="H34" t="str">
            <v xml:space="preserve">            </v>
          </cell>
          <cell r="I34" t="str">
            <v xml:space="preserve">      </v>
          </cell>
          <cell r="J34" t="str">
            <v xml:space="preserve">            </v>
          </cell>
          <cell r="K34" t="str">
            <v xml:space="preserve">      </v>
          </cell>
          <cell r="L34" t="str">
            <v xml:space="preserve">            </v>
          </cell>
          <cell r="M34" t="str">
            <v xml:space="preserve">      </v>
          </cell>
        </row>
        <row r="35">
          <cell r="B35">
            <v>50300</v>
          </cell>
          <cell r="C35">
            <v>69526.7</v>
          </cell>
          <cell r="D35">
            <v>111.9</v>
          </cell>
          <cell r="E35">
            <v>40.4</v>
          </cell>
          <cell r="F35">
            <v>69526.2</v>
          </cell>
          <cell r="G35">
            <v>100</v>
          </cell>
          <cell r="H35">
            <v>3830</v>
          </cell>
          <cell r="I35">
            <v>5.5</v>
          </cell>
          <cell r="J35">
            <v>4935.5</v>
          </cell>
          <cell r="K35">
            <v>7.1</v>
          </cell>
          <cell r="L35">
            <v>14.4</v>
          </cell>
          <cell r="M35">
            <v>0</v>
          </cell>
        </row>
        <row r="36">
          <cell r="B36">
            <v>40509</v>
          </cell>
          <cell r="C36">
            <v>331543</v>
          </cell>
          <cell r="D36">
            <v>116.8</v>
          </cell>
          <cell r="E36">
            <v>38.299999999999997</v>
          </cell>
          <cell r="F36">
            <v>331543</v>
          </cell>
          <cell r="G36">
            <v>100</v>
          </cell>
          <cell r="H36">
            <v>13023.1</v>
          </cell>
          <cell r="I36">
            <v>3.9</v>
          </cell>
          <cell r="J36">
            <v>97383.7</v>
          </cell>
          <cell r="K36">
            <v>29.4</v>
          </cell>
          <cell r="L36">
            <v>1627.1</v>
          </cell>
          <cell r="M36">
            <v>0.5</v>
          </cell>
        </row>
        <row r="37">
          <cell r="B37">
            <v>50500</v>
          </cell>
          <cell r="C37">
            <v>25211.4</v>
          </cell>
          <cell r="D37">
            <v>133.5</v>
          </cell>
          <cell r="E37">
            <v>31.8</v>
          </cell>
          <cell r="F37">
            <v>24968.2</v>
          </cell>
          <cell r="G37">
            <v>99</v>
          </cell>
          <cell r="H37">
            <v>2391</v>
          </cell>
          <cell r="I37">
            <v>9.5</v>
          </cell>
          <cell r="J37">
            <v>1554.3</v>
          </cell>
          <cell r="K37">
            <v>6.2</v>
          </cell>
          <cell r="L37">
            <v>194.5</v>
          </cell>
          <cell r="M37">
            <v>0.8</v>
          </cell>
        </row>
        <row r="38">
          <cell r="B38">
            <v>50600</v>
          </cell>
          <cell r="C38">
            <v>29036</v>
          </cell>
          <cell r="D38">
            <v>118.8</v>
          </cell>
          <cell r="E38">
            <v>32.799999999999997</v>
          </cell>
          <cell r="F38">
            <v>29035</v>
          </cell>
          <cell r="G38">
            <v>100</v>
          </cell>
          <cell r="H38">
            <v>4705</v>
          </cell>
          <cell r="I38">
            <v>16.2</v>
          </cell>
          <cell r="J38">
            <v>2377</v>
          </cell>
          <cell r="K38">
            <v>8.1999999999999993</v>
          </cell>
          <cell r="L38">
            <v>0</v>
          </cell>
          <cell r="M38">
            <v>0</v>
          </cell>
        </row>
        <row r="39">
          <cell r="B39" t="str">
            <v xml:space="preserve">     </v>
          </cell>
          <cell r="C39" t="str">
            <v xml:space="preserve">             </v>
          </cell>
          <cell r="D39" t="str">
            <v xml:space="preserve">        </v>
          </cell>
          <cell r="E39" t="str">
            <v xml:space="preserve">      </v>
          </cell>
          <cell r="F39" t="str">
            <v xml:space="preserve">            </v>
          </cell>
          <cell r="G39" t="str">
            <v xml:space="preserve">      </v>
          </cell>
          <cell r="H39" t="str">
            <v xml:space="preserve">            </v>
          </cell>
          <cell r="I39" t="str">
            <v xml:space="preserve">      </v>
          </cell>
          <cell r="J39" t="str">
            <v xml:space="preserve">            </v>
          </cell>
          <cell r="K39" t="str">
            <v xml:space="preserve">      </v>
          </cell>
          <cell r="L39" t="str">
            <v xml:space="preserve">            </v>
          </cell>
          <cell r="M39" t="str">
            <v xml:space="preserve">      </v>
          </cell>
        </row>
        <row r="40">
          <cell r="B40">
            <v>2</v>
          </cell>
          <cell r="C40">
            <v>455317.1</v>
          </cell>
          <cell r="D40">
            <v>117</v>
          </cell>
          <cell r="E40">
            <v>37.799999999999997</v>
          </cell>
          <cell r="F40">
            <v>455072.4</v>
          </cell>
          <cell r="G40">
            <v>99.9</v>
          </cell>
          <cell r="H40">
            <v>23949.1</v>
          </cell>
          <cell r="I40">
            <v>5.3</v>
          </cell>
          <cell r="J40">
            <v>106250.5</v>
          </cell>
          <cell r="K40">
            <v>23.3</v>
          </cell>
          <cell r="L40">
            <v>1836</v>
          </cell>
          <cell r="M40">
            <v>0.4</v>
          </cell>
        </row>
        <row r="41">
          <cell r="B41" t="str">
            <v xml:space="preserve">     </v>
          </cell>
          <cell r="C41" t="str">
            <v xml:space="preserve">             </v>
          </cell>
          <cell r="D41" t="str">
            <v xml:space="preserve">        </v>
          </cell>
          <cell r="E41" t="str">
            <v xml:space="preserve">      </v>
          </cell>
          <cell r="F41" t="str">
            <v xml:space="preserve">            </v>
          </cell>
          <cell r="G41" t="str">
            <v xml:space="preserve">      </v>
          </cell>
          <cell r="H41" t="str">
            <v xml:space="preserve">            </v>
          </cell>
          <cell r="I41" t="str">
            <v xml:space="preserve">      </v>
          </cell>
          <cell r="J41" t="str">
            <v xml:space="preserve">            </v>
          </cell>
          <cell r="K41" t="str">
            <v xml:space="preserve">      </v>
          </cell>
          <cell r="L41" t="str">
            <v xml:space="preserve">            </v>
          </cell>
          <cell r="M41" t="str">
            <v xml:space="preserve">      </v>
          </cell>
        </row>
        <row r="42">
          <cell r="B42">
            <v>50900</v>
          </cell>
          <cell r="C42">
            <v>28690.9</v>
          </cell>
          <cell r="D42">
            <v>128</v>
          </cell>
          <cell r="E42">
            <v>35.1</v>
          </cell>
          <cell r="F42">
            <v>28690.9</v>
          </cell>
          <cell r="G42">
            <v>100</v>
          </cell>
          <cell r="H42">
            <v>899.6</v>
          </cell>
          <cell r="I42">
            <v>3.1</v>
          </cell>
          <cell r="J42">
            <v>959.5</v>
          </cell>
          <cell r="K42">
            <v>3.3</v>
          </cell>
          <cell r="L42">
            <v>0</v>
          </cell>
          <cell r="M42">
            <v>0</v>
          </cell>
        </row>
        <row r="43">
          <cell r="B43">
            <v>51000</v>
          </cell>
          <cell r="C43">
            <v>39281.599999999999</v>
          </cell>
          <cell r="D43">
            <v>155.6</v>
          </cell>
          <cell r="E43">
            <v>25.9</v>
          </cell>
          <cell r="F43">
            <v>39281.599999999999</v>
          </cell>
          <cell r="G43">
            <v>100</v>
          </cell>
          <cell r="H43">
            <v>3412.7</v>
          </cell>
          <cell r="I43">
            <v>8.6999999999999993</v>
          </cell>
          <cell r="J43">
            <v>1229.9000000000001</v>
          </cell>
          <cell r="K43">
            <v>3.1</v>
          </cell>
          <cell r="L43">
            <v>71.2</v>
          </cell>
          <cell r="M43">
            <v>0.2</v>
          </cell>
        </row>
        <row r="44">
          <cell r="B44">
            <v>51100</v>
          </cell>
          <cell r="C44">
            <v>26392.7</v>
          </cell>
          <cell r="D44">
            <v>126.8</v>
          </cell>
          <cell r="E44">
            <v>27.5</v>
          </cell>
          <cell r="F44">
            <v>26392.7</v>
          </cell>
          <cell r="G44">
            <v>100</v>
          </cell>
          <cell r="H44">
            <v>1853.4</v>
          </cell>
          <cell r="I44">
            <v>7</v>
          </cell>
          <cell r="J44">
            <v>1166.5999999999999</v>
          </cell>
          <cell r="K44">
            <v>4.4000000000000004</v>
          </cell>
          <cell r="L44">
            <v>0</v>
          </cell>
          <cell r="M44">
            <v>0</v>
          </cell>
        </row>
        <row r="45">
          <cell r="B45">
            <v>51200</v>
          </cell>
          <cell r="C45">
            <v>43586.3</v>
          </cell>
          <cell r="D45">
            <v>137</v>
          </cell>
          <cell r="E45">
            <v>29.3</v>
          </cell>
          <cell r="F45">
            <v>39801.199999999997</v>
          </cell>
          <cell r="G45">
            <v>91.3</v>
          </cell>
          <cell r="H45">
            <v>4754.8</v>
          </cell>
          <cell r="I45">
            <v>10.9</v>
          </cell>
          <cell r="J45">
            <v>2040.5</v>
          </cell>
          <cell r="K45">
            <v>4.7</v>
          </cell>
          <cell r="L45">
            <v>9.6999999999999993</v>
          </cell>
          <cell r="M45">
            <v>0</v>
          </cell>
        </row>
        <row r="46">
          <cell r="B46">
            <v>51300</v>
          </cell>
          <cell r="C46">
            <v>52342.2</v>
          </cell>
          <cell r="D46">
            <v>139.9</v>
          </cell>
          <cell r="E46">
            <v>37.799999999999997</v>
          </cell>
          <cell r="F46">
            <v>52342.2</v>
          </cell>
          <cell r="G46">
            <v>100</v>
          </cell>
          <cell r="H46">
            <v>2494.1</v>
          </cell>
          <cell r="I46">
            <v>4.8</v>
          </cell>
          <cell r="J46">
            <v>1820.7</v>
          </cell>
          <cell r="K46">
            <v>3.5</v>
          </cell>
          <cell r="L46">
            <v>0</v>
          </cell>
          <cell r="M46">
            <v>0</v>
          </cell>
        </row>
        <row r="47">
          <cell r="B47">
            <v>51400</v>
          </cell>
          <cell r="C47">
            <v>19134.3</v>
          </cell>
          <cell r="D47">
            <v>142.69999999999999</v>
          </cell>
          <cell r="E47">
            <v>34.799999999999997</v>
          </cell>
          <cell r="F47">
            <v>19134.3</v>
          </cell>
          <cell r="G47">
            <v>100</v>
          </cell>
          <cell r="H47">
            <v>1618.7</v>
          </cell>
          <cell r="I47">
            <v>8.5</v>
          </cell>
          <cell r="J47">
            <v>396</v>
          </cell>
          <cell r="K47">
            <v>2.1</v>
          </cell>
          <cell r="L47">
            <v>0</v>
          </cell>
          <cell r="M47">
            <v>0</v>
          </cell>
        </row>
        <row r="48">
          <cell r="B48">
            <v>51500</v>
          </cell>
          <cell r="C48">
            <v>251076.7</v>
          </cell>
          <cell r="D48">
            <v>139.19999999999999</v>
          </cell>
          <cell r="E48">
            <v>47.3</v>
          </cell>
          <cell r="F48">
            <v>249074.7</v>
          </cell>
          <cell r="G48">
            <v>99.2</v>
          </cell>
          <cell r="H48">
            <v>33744.300000000003</v>
          </cell>
          <cell r="I48">
            <v>13.4</v>
          </cell>
          <cell r="J48">
            <v>17082.099999999999</v>
          </cell>
          <cell r="K48">
            <v>6.8</v>
          </cell>
          <cell r="L48">
            <v>335.6</v>
          </cell>
          <cell r="M48">
            <v>0.1</v>
          </cell>
        </row>
        <row r="49">
          <cell r="B49">
            <v>40826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>
            <v>51600</v>
          </cell>
          <cell r="C50">
            <v>22939</v>
          </cell>
          <cell r="D50">
            <v>132.4</v>
          </cell>
          <cell r="E50">
            <v>31.6</v>
          </cell>
          <cell r="F50">
            <v>22938</v>
          </cell>
          <cell r="G50">
            <v>100</v>
          </cell>
          <cell r="H50">
            <v>1651</v>
          </cell>
          <cell r="I50">
            <v>7.2</v>
          </cell>
          <cell r="J50">
            <v>640</v>
          </cell>
          <cell r="K50">
            <v>2.8</v>
          </cell>
          <cell r="L50">
            <v>0</v>
          </cell>
          <cell r="M50">
            <v>0</v>
          </cell>
        </row>
        <row r="51">
          <cell r="B51">
            <v>51700</v>
          </cell>
          <cell r="C51">
            <v>34022.400000000001</v>
          </cell>
          <cell r="D51">
            <v>125.5</v>
          </cell>
          <cell r="E51">
            <v>34.200000000000003</v>
          </cell>
          <cell r="F51">
            <v>34021.300000000003</v>
          </cell>
          <cell r="G51">
            <v>100</v>
          </cell>
          <cell r="H51">
            <v>3638.4</v>
          </cell>
          <cell r="I51">
            <v>10.7</v>
          </cell>
          <cell r="J51">
            <v>1314.2</v>
          </cell>
          <cell r="K51">
            <v>3.9</v>
          </cell>
          <cell r="L51">
            <v>94</v>
          </cell>
          <cell r="M51">
            <v>0.3</v>
          </cell>
        </row>
        <row r="52">
          <cell r="B52">
            <v>51800</v>
          </cell>
          <cell r="C52">
            <v>33332.6</v>
          </cell>
          <cell r="D52">
            <v>116.4</v>
          </cell>
          <cell r="E52">
            <v>36.4</v>
          </cell>
          <cell r="F52">
            <v>33332.6</v>
          </cell>
          <cell r="G52">
            <v>100</v>
          </cell>
          <cell r="H52">
            <v>3439.6</v>
          </cell>
          <cell r="I52">
            <v>10.3</v>
          </cell>
          <cell r="J52">
            <v>2112.6999999999998</v>
          </cell>
          <cell r="K52">
            <v>6.3</v>
          </cell>
          <cell r="L52">
            <v>0</v>
          </cell>
          <cell r="M52">
            <v>0</v>
          </cell>
        </row>
        <row r="53">
          <cell r="B53">
            <v>51900</v>
          </cell>
          <cell r="C53">
            <v>54586</v>
          </cell>
          <cell r="D53">
            <v>156</v>
          </cell>
          <cell r="E53">
            <v>30.7</v>
          </cell>
          <cell r="F53">
            <v>54586</v>
          </cell>
          <cell r="G53">
            <v>100</v>
          </cell>
          <cell r="H53">
            <v>2268.6999999999998</v>
          </cell>
          <cell r="I53">
            <v>4.2</v>
          </cell>
          <cell r="J53">
            <v>1846.3</v>
          </cell>
          <cell r="K53">
            <v>3.4</v>
          </cell>
          <cell r="L53">
            <v>0</v>
          </cell>
          <cell r="M53">
            <v>0</v>
          </cell>
        </row>
        <row r="54">
          <cell r="B54">
            <v>52000</v>
          </cell>
          <cell r="C54">
            <v>39227.800000000003</v>
          </cell>
          <cell r="D54">
            <v>124.9</v>
          </cell>
          <cell r="E54">
            <v>27.6</v>
          </cell>
          <cell r="F54">
            <v>38191.199999999997</v>
          </cell>
          <cell r="G54">
            <v>97.4</v>
          </cell>
          <cell r="H54">
            <v>2251.5</v>
          </cell>
          <cell r="I54">
            <v>5.7</v>
          </cell>
          <cell r="J54">
            <v>2347</v>
          </cell>
          <cell r="K54">
            <v>6</v>
          </cell>
          <cell r="L54">
            <v>0</v>
          </cell>
          <cell r="M54">
            <v>0</v>
          </cell>
        </row>
        <row r="55">
          <cell r="B55" t="str">
            <v xml:space="preserve">     </v>
          </cell>
          <cell r="C55" t="str">
            <v xml:space="preserve">             </v>
          </cell>
          <cell r="D55" t="str">
            <v xml:space="preserve">        </v>
          </cell>
          <cell r="E55" t="str">
            <v xml:space="preserve">      </v>
          </cell>
          <cell r="F55" t="str">
            <v xml:space="preserve">            </v>
          </cell>
          <cell r="G55" t="str">
            <v xml:space="preserve">      </v>
          </cell>
          <cell r="H55" t="str">
            <v xml:space="preserve">            </v>
          </cell>
          <cell r="I55" t="str">
            <v xml:space="preserve">      </v>
          </cell>
          <cell r="J55" t="str">
            <v xml:space="preserve">            </v>
          </cell>
          <cell r="K55" t="str">
            <v xml:space="preserve">      </v>
          </cell>
          <cell r="L55" t="str">
            <v xml:space="preserve">            </v>
          </cell>
          <cell r="M55" t="str">
            <v xml:space="preserve">      </v>
          </cell>
        </row>
        <row r="56">
          <cell r="B56">
            <v>3</v>
          </cell>
          <cell r="C56">
            <v>644612.5</v>
          </cell>
          <cell r="D56">
            <v>107.5</v>
          </cell>
          <cell r="E56">
            <v>36.1</v>
          </cell>
          <cell r="F56">
            <v>637786.69999999995</v>
          </cell>
          <cell r="G56">
            <v>98.9</v>
          </cell>
          <cell r="H56">
            <v>62026.8</v>
          </cell>
          <cell r="I56">
            <v>9.6</v>
          </cell>
          <cell r="J56">
            <v>32955.5</v>
          </cell>
          <cell r="K56">
            <v>5.0999999999999996</v>
          </cell>
          <cell r="L56">
            <v>510.5</v>
          </cell>
          <cell r="M56">
            <v>0.1</v>
          </cell>
        </row>
        <row r="57">
          <cell r="B57" t="str">
            <v xml:space="preserve">     </v>
          </cell>
          <cell r="C57" t="str">
            <v xml:space="preserve">             </v>
          </cell>
          <cell r="D57" t="str">
            <v xml:space="preserve">        </v>
          </cell>
          <cell r="E57" t="str">
            <v xml:space="preserve">      </v>
          </cell>
          <cell r="F57" t="str">
            <v xml:space="preserve">            </v>
          </cell>
          <cell r="G57" t="str">
            <v xml:space="preserve">      </v>
          </cell>
          <cell r="H57" t="str">
            <v xml:space="preserve">            </v>
          </cell>
          <cell r="I57" t="str">
            <v xml:space="preserve">      </v>
          </cell>
          <cell r="J57" t="str">
            <v xml:space="preserve">            </v>
          </cell>
          <cell r="K57" t="str">
            <v xml:space="preserve">      </v>
          </cell>
          <cell r="L57" t="str">
            <v xml:space="preserve">            </v>
          </cell>
          <cell r="M57" t="str">
            <v xml:space="preserve">      </v>
          </cell>
        </row>
        <row r="58">
          <cell r="B58">
            <v>52100</v>
          </cell>
          <cell r="C58">
            <v>99431.6</v>
          </cell>
          <cell r="D58">
            <v>133.5</v>
          </cell>
          <cell r="E58">
            <v>30</v>
          </cell>
          <cell r="F58">
            <v>99429.1</v>
          </cell>
          <cell r="G58">
            <v>100</v>
          </cell>
          <cell r="H58">
            <v>7492</v>
          </cell>
          <cell r="I58">
            <v>7.5</v>
          </cell>
          <cell r="J58">
            <v>5640</v>
          </cell>
          <cell r="K58">
            <v>5.7</v>
          </cell>
          <cell r="L58">
            <v>370.1</v>
          </cell>
          <cell r="M58">
            <v>0.4</v>
          </cell>
        </row>
        <row r="59">
          <cell r="B59">
            <v>52200</v>
          </cell>
          <cell r="C59">
            <v>32137.8</v>
          </cell>
          <cell r="D59">
            <v>131.19999999999999</v>
          </cell>
          <cell r="E59">
            <v>35.4</v>
          </cell>
          <cell r="F59">
            <v>32137.8</v>
          </cell>
          <cell r="G59">
            <v>100</v>
          </cell>
          <cell r="H59">
            <v>1119.2</v>
          </cell>
          <cell r="I59">
            <v>3.5</v>
          </cell>
          <cell r="J59">
            <v>1089</v>
          </cell>
          <cell r="K59">
            <v>3.4</v>
          </cell>
          <cell r="L59">
            <v>0</v>
          </cell>
          <cell r="M59">
            <v>0</v>
          </cell>
        </row>
        <row r="60">
          <cell r="B60">
            <v>52300</v>
          </cell>
          <cell r="C60">
            <v>14125.5</v>
          </cell>
          <cell r="D60">
            <v>161.69999999999999</v>
          </cell>
          <cell r="E60">
            <v>24.9</v>
          </cell>
          <cell r="F60">
            <v>14125.5</v>
          </cell>
          <cell r="G60">
            <v>100</v>
          </cell>
          <cell r="H60">
            <v>465.7</v>
          </cell>
          <cell r="I60">
            <v>3.3</v>
          </cell>
          <cell r="J60">
            <v>471.6</v>
          </cell>
          <cell r="K60">
            <v>3.3</v>
          </cell>
          <cell r="L60">
            <v>4.4000000000000004</v>
          </cell>
          <cell r="M60">
            <v>0</v>
          </cell>
        </row>
        <row r="61">
          <cell r="B61">
            <v>52400</v>
          </cell>
          <cell r="C61">
            <v>19157.5</v>
          </cell>
          <cell r="D61">
            <v>145.4</v>
          </cell>
          <cell r="E61">
            <v>25.1</v>
          </cell>
          <cell r="F61">
            <v>19154.400000000001</v>
          </cell>
          <cell r="G61">
            <v>100</v>
          </cell>
          <cell r="H61">
            <v>210.6</v>
          </cell>
          <cell r="I61">
            <v>1.1000000000000001</v>
          </cell>
          <cell r="J61">
            <v>285.39999999999998</v>
          </cell>
          <cell r="K61">
            <v>1.5</v>
          </cell>
          <cell r="L61">
            <v>0</v>
          </cell>
          <cell r="M61">
            <v>0</v>
          </cell>
        </row>
        <row r="62">
          <cell r="B62">
            <v>52500</v>
          </cell>
          <cell r="C62">
            <v>22725.599999999999</v>
          </cell>
          <cell r="D62">
            <v>143.9</v>
          </cell>
          <cell r="E62">
            <v>27.3</v>
          </cell>
          <cell r="F62">
            <v>22725.599999999999</v>
          </cell>
          <cell r="G62">
            <v>100</v>
          </cell>
          <cell r="H62">
            <v>1374.8</v>
          </cell>
          <cell r="I62">
            <v>6</v>
          </cell>
          <cell r="J62">
            <v>430.3</v>
          </cell>
          <cell r="K62">
            <v>1.9</v>
          </cell>
          <cell r="L62">
            <v>71.2</v>
          </cell>
          <cell r="M62">
            <v>0.3</v>
          </cell>
        </row>
        <row r="63">
          <cell r="B63" t="str">
            <v xml:space="preserve">     </v>
          </cell>
          <cell r="C63" t="str">
            <v xml:space="preserve">             </v>
          </cell>
          <cell r="D63" t="str">
            <v xml:space="preserve">        </v>
          </cell>
          <cell r="E63" t="str">
            <v xml:space="preserve">      </v>
          </cell>
          <cell r="F63" t="str">
            <v xml:space="preserve">            </v>
          </cell>
          <cell r="G63" t="str">
            <v xml:space="preserve">      </v>
          </cell>
          <cell r="H63" t="str">
            <v xml:space="preserve">            </v>
          </cell>
          <cell r="I63" t="str">
            <v xml:space="preserve">      </v>
          </cell>
          <cell r="J63" t="str">
            <v xml:space="preserve">            </v>
          </cell>
          <cell r="K63" t="str">
            <v xml:space="preserve">      </v>
          </cell>
          <cell r="L63" t="str">
            <v xml:space="preserve">            </v>
          </cell>
          <cell r="M63" t="str">
            <v xml:space="preserve">      </v>
          </cell>
        </row>
        <row r="64">
          <cell r="B64">
            <v>4</v>
          </cell>
          <cell r="C64">
            <v>187578</v>
          </cell>
          <cell r="D64">
            <v>137.19999999999999</v>
          </cell>
          <cell r="E64">
            <v>29.4</v>
          </cell>
          <cell r="F64">
            <v>187572.4</v>
          </cell>
          <cell r="G64">
            <v>100</v>
          </cell>
          <cell r="H64">
            <v>10662.3</v>
          </cell>
          <cell r="I64">
            <v>5.7</v>
          </cell>
          <cell r="J64">
            <v>7916.3</v>
          </cell>
          <cell r="K64">
            <v>4.2</v>
          </cell>
          <cell r="L64">
            <v>445.7</v>
          </cell>
          <cell r="M64">
            <v>0.2</v>
          </cell>
        </row>
        <row r="65">
          <cell r="B65" t="str">
            <v xml:space="preserve">     </v>
          </cell>
          <cell r="C65" t="str">
            <v xml:space="preserve">             </v>
          </cell>
          <cell r="D65" t="str">
            <v xml:space="preserve">        </v>
          </cell>
          <cell r="E65" t="str">
            <v xml:space="preserve">      </v>
          </cell>
          <cell r="F65" t="str">
            <v xml:space="preserve">            </v>
          </cell>
          <cell r="G65" t="str">
            <v xml:space="preserve">      </v>
          </cell>
          <cell r="H65" t="str">
            <v xml:space="preserve">            </v>
          </cell>
          <cell r="I65" t="str">
            <v xml:space="preserve">      </v>
          </cell>
          <cell r="J65" t="str">
            <v xml:space="preserve">            </v>
          </cell>
          <cell r="K65" t="str">
            <v xml:space="preserve">      </v>
          </cell>
          <cell r="L65" t="str">
            <v xml:space="preserve">            </v>
          </cell>
          <cell r="M65" t="str">
            <v xml:space="preserve">      </v>
          </cell>
        </row>
        <row r="66">
          <cell r="B66">
            <v>52600</v>
          </cell>
          <cell r="C66">
            <v>48524.5</v>
          </cell>
          <cell r="D66">
            <v>121.9</v>
          </cell>
          <cell r="E66">
            <v>36.5</v>
          </cell>
          <cell r="F66">
            <v>48524.5</v>
          </cell>
          <cell r="G66">
            <v>100</v>
          </cell>
          <cell r="H66">
            <v>2062.1</v>
          </cell>
          <cell r="I66">
            <v>4.2</v>
          </cell>
          <cell r="J66">
            <v>892.9</v>
          </cell>
          <cell r="K66">
            <v>1.8</v>
          </cell>
          <cell r="L66">
            <v>0</v>
          </cell>
          <cell r="M66">
            <v>0</v>
          </cell>
        </row>
        <row r="67">
          <cell r="B67">
            <v>52700</v>
          </cell>
          <cell r="C67">
            <v>86519.3</v>
          </cell>
          <cell r="D67">
            <v>141</v>
          </cell>
          <cell r="E67">
            <v>40.6</v>
          </cell>
          <cell r="F67">
            <v>86519.3</v>
          </cell>
          <cell r="G67">
            <v>100</v>
          </cell>
          <cell r="H67">
            <v>3818.3</v>
          </cell>
          <cell r="I67">
            <v>4.4000000000000004</v>
          </cell>
          <cell r="J67">
            <v>3998.7</v>
          </cell>
          <cell r="K67">
            <v>4.5999999999999996</v>
          </cell>
          <cell r="L67">
            <v>600.4</v>
          </cell>
          <cell r="M67">
            <v>0.7</v>
          </cell>
        </row>
        <row r="68">
          <cell r="B68">
            <v>52800</v>
          </cell>
          <cell r="C68">
            <v>30902.6</v>
          </cell>
          <cell r="D68">
            <v>112.3</v>
          </cell>
          <cell r="E68">
            <v>30.7</v>
          </cell>
          <cell r="F68">
            <v>30902.6</v>
          </cell>
          <cell r="G68">
            <v>100</v>
          </cell>
          <cell r="H68">
            <v>2415.8000000000002</v>
          </cell>
          <cell r="I68">
            <v>7.8</v>
          </cell>
          <cell r="J68">
            <v>1316.8</v>
          </cell>
          <cell r="K68">
            <v>4.3</v>
          </cell>
          <cell r="L68">
            <v>0</v>
          </cell>
          <cell r="M68">
            <v>0</v>
          </cell>
        </row>
        <row r="69">
          <cell r="B69">
            <v>52900</v>
          </cell>
          <cell r="C69">
            <v>38302.699999999997</v>
          </cell>
          <cell r="D69">
            <v>110.3</v>
          </cell>
          <cell r="E69">
            <v>36.6</v>
          </cell>
          <cell r="F69">
            <v>38302.699999999997</v>
          </cell>
          <cell r="G69">
            <v>100</v>
          </cell>
          <cell r="H69">
            <v>3035.3</v>
          </cell>
          <cell r="I69">
            <v>7.9</v>
          </cell>
          <cell r="J69">
            <v>918.4</v>
          </cell>
          <cell r="K69">
            <v>2.4</v>
          </cell>
          <cell r="L69">
            <v>0</v>
          </cell>
          <cell r="M69">
            <v>0</v>
          </cell>
        </row>
        <row r="70">
          <cell r="B70">
            <v>53000</v>
          </cell>
          <cell r="C70">
            <v>34664.699999999997</v>
          </cell>
          <cell r="D70">
            <v>132.19999999999999</v>
          </cell>
          <cell r="E70">
            <v>45.2</v>
          </cell>
          <cell r="F70">
            <v>34367.300000000003</v>
          </cell>
          <cell r="G70">
            <v>99.1</v>
          </cell>
          <cell r="H70">
            <v>4428.2</v>
          </cell>
          <cell r="I70">
            <v>12.8</v>
          </cell>
          <cell r="J70">
            <v>909.4</v>
          </cell>
          <cell r="K70">
            <v>2.6</v>
          </cell>
          <cell r="L70">
            <v>259.10000000000002</v>
          </cell>
          <cell r="M70">
            <v>0.7</v>
          </cell>
        </row>
        <row r="71">
          <cell r="B71" t="str">
            <v xml:space="preserve">     </v>
          </cell>
          <cell r="C71" t="str">
            <v xml:space="preserve">             </v>
          </cell>
          <cell r="D71" t="str">
            <v xml:space="preserve">        </v>
          </cell>
          <cell r="E71" t="str">
            <v xml:space="preserve">      </v>
          </cell>
          <cell r="F71" t="str">
            <v xml:space="preserve">            </v>
          </cell>
          <cell r="G71" t="str">
            <v xml:space="preserve">      </v>
          </cell>
          <cell r="H71" t="str">
            <v xml:space="preserve">            </v>
          </cell>
          <cell r="I71" t="str">
            <v xml:space="preserve">      </v>
          </cell>
          <cell r="J71" t="str">
            <v xml:space="preserve">            </v>
          </cell>
          <cell r="K71" t="str">
            <v xml:space="preserve">      </v>
          </cell>
          <cell r="L71" t="str">
            <v xml:space="preserve">            </v>
          </cell>
          <cell r="M71" t="str">
            <v xml:space="preserve">      </v>
          </cell>
        </row>
        <row r="72">
          <cell r="B72">
            <v>5</v>
          </cell>
          <cell r="C72">
            <v>238913.8</v>
          </cell>
          <cell r="D72">
            <v>126</v>
          </cell>
          <cell r="E72">
            <v>38</v>
          </cell>
          <cell r="F72">
            <v>238616.4</v>
          </cell>
          <cell r="G72">
            <v>99.9</v>
          </cell>
          <cell r="H72">
            <v>15759.7</v>
          </cell>
          <cell r="I72">
            <v>6.6</v>
          </cell>
          <cell r="J72">
            <v>8036.2</v>
          </cell>
          <cell r="K72">
            <v>3.4</v>
          </cell>
          <cell r="L72">
            <v>859.5</v>
          </cell>
          <cell r="M72">
            <v>0.4</v>
          </cell>
        </row>
        <row r="73">
          <cell r="B73" t="str">
            <v xml:space="preserve">     </v>
          </cell>
          <cell r="C73" t="str">
            <v xml:space="preserve">             </v>
          </cell>
          <cell r="D73" t="str">
            <v xml:space="preserve">        </v>
          </cell>
          <cell r="E73" t="str">
            <v xml:space="preserve">      </v>
          </cell>
          <cell r="F73" t="str">
            <v xml:space="preserve">            </v>
          </cell>
          <cell r="G73" t="str">
            <v xml:space="preserve">      </v>
          </cell>
          <cell r="H73" t="str">
            <v xml:space="preserve">            </v>
          </cell>
          <cell r="I73" t="str">
            <v xml:space="preserve">      </v>
          </cell>
          <cell r="J73" t="str">
            <v xml:space="preserve">            </v>
          </cell>
          <cell r="K73" t="str">
            <v xml:space="preserve">      </v>
          </cell>
          <cell r="L73" t="str">
            <v xml:space="preserve">            </v>
          </cell>
          <cell r="M73" t="str">
            <v xml:space="preserve">      </v>
          </cell>
        </row>
        <row r="74">
          <cell r="B74">
            <v>53100</v>
          </cell>
          <cell r="C74">
            <v>32167.200000000001</v>
          </cell>
          <cell r="D74">
            <v>135.6</v>
          </cell>
          <cell r="E74">
            <v>42.7</v>
          </cell>
          <cell r="F74">
            <v>32167.200000000001</v>
          </cell>
          <cell r="G74">
            <v>100</v>
          </cell>
          <cell r="H74">
            <v>2697.5</v>
          </cell>
          <cell r="I74">
            <v>8.4</v>
          </cell>
          <cell r="J74">
            <v>2011</v>
          </cell>
          <cell r="K74">
            <v>6.3</v>
          </cell>
          <cell r="L74">
            <v>0</v>
          </cell>
          <cell r="M74">
            <v>0</v>
          </cell>
        </row>
        <row r="75">
          <cell r="B75">
            <v>53200</v>
          </cell>
          <cell r="C75">
            <v>91143.4</v>
          </cell>
          <cell r="D75">
            <v>131.19999999999999</v>
          </cell>
          <cell r="E75">
            <v>30.7</v>
          </cell>
          <cell r="F75">
            <v>91143.4</v>
          </cell>
          <cell r="G75">
            <v>100</v>
          </cell>
          <cell r="H75">
            <v>7243.4</v>
          </cell>
          <cell r="I75">
            <v>7.9</v>
          </cell>
          <cell r="J75">
            <v>6685.1</v>
          </cell>
          <cell r="K75">
            <v>7.3</v>
          </cell>
          <cell r="L75">
            <v>0</v>
          </cell>
          <cell r="M75">
            <v>0</v>
          </cell>
        </row>
        <row r="76">
          <cell r="B76">
            <v>53300</v>
          </cell>
          <cell r="C76">
            <v>116288</v>
          </cell>
          <cell r="D76">
            <v>138.5</v>
          </cell>
          <cell r="E76">
            <v>26.8</v>
          </cell>
          <cell r="F76">
            <v>116160</v>
          </cell>
          <cell r="G76">
            <v>99.9</v>
          </cell>
          <cell r="H76">
            <v>16214</v>
          </cell>
          <cell r="I76">
            <v>13.9</v>
          </cell>
          <cell r="J76">
            <v>8468</v>
          </cell>
          <cell r="K76">
            <v>7.3</v>
          </cell>
          <cell r="L76">
            <v>784</v>
          </cell>
          <cell r="M76">
            <v>0.7</v>
          </cell>
        </row>
        <row r="77">
          <cell r="B77">
            <v>53400</v>
          </cell>
          <cell r="C77">
            <v>32004</v>
          </cell>
          <cell r="D77">
            <v>133.69999999999999</v>
          </cell>
          <cell r="E77">
            <v>36.200000000000003</v>
          </cell>
          <cell r="F77">
            <v>32004</v>
          </cell>
          <cell r="G77">
            <v>100</v>
          </cell>
          <cell r="H77">
            <v>2320</v>
          </cell>
          <cell r="I77">
            <v>7.2</v>
          </cell>
          <cell r="J77">
            <v>825</v>
          </cell>
          <cell r="K77">
            <v>2.6</v>
          </cell>
          <cell r="L77">
            <v>77</v>
          </cell>
          <cell r="M77">
            <v>0.2</v>
          </cell>
        </row>
        <row r="78">
          <cell r="B78">
            <v>53500</v>
          </cell>
          <cell r="C78">
            <v>67183</v>
          </cell>
          <cell r="D78">
            <v>129.69999999999999</v>
          </cell>
          <cell r="E78">
            <v>36.700000000000003</v>
          </cell>
          <cell r="F78">
            <v>67155</v>
          </cell>
          <cell r="G78">
            <v>100</v>
          </cell>
          <cell r="H78">
            <v>8919</v>
          </cell>
          <cell r="I78">
            <v>13.3</v>
          </cell>
          <cell r="J78">
            <v>2703</v>
          </cell>
          <cell r="K78">
            <v>4</v>
          </cell>
          <cell r="L78">
            <v>409</v>
          </cell>
          <cell r="M78">
            <v>0.6</v>
          </cell>
        </row>
        <row r="79">
          <cell r="B79">
            <v>53600</v>
          </cell>
          <cell r="C79">
            <v>44584.800000000003</v>
          </cell>
          <cell r="D79">
            <v>133.4</v>
          </cell>
          <cell r="E79">
            <v>41.2</v>
          </cell>
          <cell r="F79">
            <v>44500</v>
          </cell>
          <cell r="G79">
            <v>99.8</v>
          </cell>
          <cell r="H79">
            <v>5336.6</v>
          </cell>
          <cell r="I79">
            <v>12</v>
          </cell>
          <cell r="J79">
            <v>1716.3</v>
          </cell>
          <cell r="K79">
            <v>3.8</v>
          </cell>
          <cell r="L79">
            <v>103.4</v>
          </cell>
          <cell r="M79">
            <v>0.2</v>
          </cell>
        </row>
        <row r="80">
          <cell r="B80">
            <v>53800</v>
          </cell>
          <cell r="C80">
            <v>8231.7000000000007</v>
          </cell>
          <cell r="D80">
            <v>121.6</v>
          </cell>
          <cell r="E80">
            <v>38.299999999999997</v>
          </cell>
          <cell r="F80">
            <v>8231.7000000000007</v>
          </cell>
          <cell r="G80">
            <v>100</v>
          </cell>
          <cell r="H80">
            <v>94.1</v>
          </cell>
          <cell r="I80">
            <v>1.1000000000000001</v>
          </cell>
          <cell r="J80">
            <v>243.8</v>
          </cell>
          <cell r="K80">
            <v>3</v>
          </cell>
          <cell r="L80">
            <v>0</v>
          </cell>
          <cell r="M80">
            <v>0</v>
          </cell>
        </row>
        <row r="81">
          <cell r="B81" t="str">
            <v xml:space="preserve">     </v>
          </cell>
          <cell r="C81" t="str">
            <v xml:space="preserve">             </v>
          </cell>
          <cell r="D81" t="str">
            <v xml:space="preserve">        </v>
          </cell>
          <cell r="E81" t="str">
            <v xml:space="preserve">      </v>
          </cell>
          <cell r="F81" t="str">
            <v xml:space="preserve">            </v>
          </cell>
          <cell r="G81" t="str">
            <v xml:space="preserve">      </v>
          </cell>
          <cell r="H81" t="str">
            <v xml:space="preserve">            </v>
          </cell>
          <cell r="I81" t="str">
            <v xml:space="preserve">      </v>
          </cell>
          <cell r="J81" t="str">
            <v xml:space="preserve">            </v>
          </cell>
          <cell r="K81" t="str">
            <v xml:space="preserve">      </v>
          </cell>
          <cell r="L81" t="str">
            <v xml:space="preserve">            </v>
          </cell>
          <cell r="M81" t="str">
            <v xml:space="preserve">      </v>
          </cell>
        </row>
        <row r="82">
          <cell r="B82">
            <v>6</v>
          </cell>
          <cell r="C82">
            <v>391602.1</v>
          </cell>
          <cell r="D82">
            <v>133.6</v>
          </cell>
          <cell r="E82">
            <v>32.4</v>
          </cell>
          <cell r="F82">
            <v>391361.3</v>
          </cell>
          <cell r="G82">
            <v>99.9</v>
          </cell>
          <cell r="H82">
            <v>42824.6</v>
          </cell>
          <cell r="I82">
            <v>10.9</v>
          </cell>
          <cell r="J82">
            <v>22652.2</v>
          </cell>
          <cell r="K82">
            <v>5.8</v>
          </cell>
          <cell r="L82">
            <v>1373.4</v>
          </cell>
          <cell r="M82">
            <v>0.4</v>
          </cell>
        </row>
        <row r="83">
          <cell r="B83" t="str">
            <v xml:space="preserve">     </v>
          </cell>
          <cell r="C83" t="str">
            <v xml:space="preserve">             </v>
          </cell>
          <cell r="D83" t="str">
            <v xml:space="preserve">        </v>
          </cell>
          <cell r="E83" t="str">
            <v xml:space="preserve">      </v>
          </cell>
          <cell r="F83" t="str">
            <v xml:space="preserve">            </v>
          </cell>
          <cell r="G83" t="str">
            <v xml:space="preserve">      </v>
          </cell>
          <cell r="H83" t="str">
            <v xml:space="preserve">            </v>
          </cell>
          <cell r="I83" t="str">
            <v xml:space="preserve">      </v>
          </cell>
          <cell r="J83" t="str">
            <v xml:space="preserve">            </v>
          </cell>
          <cell r="K83" t="str">
            <v xml:space="preserve">      </v>
          </cell>
          <cell r="L83" t="str">
            <v xml:space="preserve">            </v>
          </cell>
          <cell r="M83" t="str">
            <v xml:space="preserve">      </v>
          </cell>
        </row>
        <row r="84">
          <cell r="B84">
            <v>54000</v>
          </cell>
          <cell r="C84">
            <v>293440</v>
          </cell>
          <cell r="D84">
            <v>124.2</v>
          </cell>
          <cell r="E84">
            <v>47.3</v>
          </cell>
          <cell r="F84">
            <v>293325</v>
          </cell>
          <cell r="G84">
            <v>100</v>
          </cell>
          <cell r="H84">
            <v>46008.4</v>
          </cell>
          <cell r="I84">
            <v>15.7</v>
          </cell>
          <cell r="J84">
            <v>17266.099999999999</v>
          </cell>
          <cell r="K84">
            <v>5.9</v>
          </cell>
          <cell r="L84">
            <v>1432.4</v>
          </cell>
          <cell r="M84">
            <v>0.5</v>
          </cell>
        </row>
        <row r="85">
          <cell r="B85">
            <v>54010</v>
          </cell>
          <cell r="C85">
            <v>10051.299999999999</v>
          </cell>
          <cell r="D85">
            <v>111.6</v>
          </cell>
          <cell r="E85">
            <v>46.7</v>
          </cell>
          <cell r="F85">
            <v>10051.299999999999</v>
          </cell>
          <cell r="G85">
            <v>100</v>
          </cell>
          <cell r="H85">
            <v>54.6</v>
          </cell>
          <cell r="I85">
            <v>0.5</v>
          </cell>
          <cell r="J85">
            <v>136.30000000000001</v>
          </cell>
          <cell r="K85">
            <v>1.4</v>
          </cell>
          <cell r="L85">
            <v>0</v>
          </cell>
          <cell r="M85">
            <v>0</v>
          </cell>
        </row>
        <row r="86">
          <cell r="B86">
            <v>54100</v>
          </cell>
          <cell r="C86">
            <v>106900.1</v>
          </cell>
          <cell r="D86">
            <v>127.6</v>
          </cell>
          <cell r="E86">
            <v>50</v>
          </cell>
          <cell r="F86">
            <v>106900.1</v>
          </cell>
          <cell r="G86">
            <v>100</v>
          </cell>
          <cell r="H86">
            <v>13293.8</v>
          </cell>
          <cell r="I86">
            <v>12.4</v>
          </cell>
          <cell r="J86">
            <v>7173.2</v>
          </cell>
          <cell r="K86">
            <v>6.7</v>
          </cell>
          <cell r="L86">
            <v>0</v>
          </cell>
          <cell r="M86">
            <v>0</v>
          </cell>
        </row>
        <row r="87">
          <cell r="B87">
            <v>54110</v>
          </cell>
          <cell r="C87">
            <v>12949.8</v>
          </cell>
          <cell r="D87">
            <v>128.4</v>
          </cell>
          <cell r="E87">
            <v>41.7</v>
          </cell>
          <cell r="F87">
            <v>12949.8</v>
          </cell>
          <cell r="G87">
            <v>100</v>
          </cell>
          <cell r="H87">
            <v>610.29999999999995</v>
          </cell>
          <cell r="I87">
            <v>4.7</v>
          </cell>
          <cell r="J87">
            <v>267.3</v>
          </cell>
          <cell r="K87">
            <v>2.1</v>
          </cell>
          <cell r="L87">
            <v>0</v>
          </cell>
          <cell r="M87">
            <v>0</v>
          </cell>
        </row>
        <row r="88">
          <cell r="B88">
            <v>54200</v>
          </cell>
          <cell r="C88">
            <v>138983</v>
          </cell>
          <cell r="D88">
            <v>125.7</v>
          </cell>
          <cell r="E88">
            <v>38.4</v>
          </cell>
          <cell r="F88">
            <v>138983</v>
          </cell>
          <cell r="G88">
            <v>100</v>
          </cell>
          <cell r="H88">
            <v>7480</v>
          </cell>
          <cell r="I88">
            <v>5.4</v>
          </cell>
          <cell r="J88">
            <v>9382</v>
          </cell>
          <cell r="K88">
            <v>6.8</v>
          </cell>
          <cell r="L88">
            <v>489</v>
          </cell>
          <cell r="M88">
            <v>0.4</v>
          </cell>
        </row>
        <row r="89">
          <cell r="B89">
            <v>46315</v>
          </cell>
          <cell r="C89">
            <v>101.3</v>
          </cell>
          <cell r="D89">
            <v>0</v>
          </cell>
          <cell r="E89">
            <v>65.099999999999994</v>
          </cell>
          <cell r="F89">
            <v>101.3</v>
          </cell>
          <cell r="G89">
            <v>100</v>
          </cell>
          <cell r="H89">
            <v>78.400000000000006</v>
          </cell>
          <cell r="I89">
            <v>77.400000000000006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54300</v>
          </cell>
          <cell r="C90">
            <v>36902</v>
          </cell>
          <cell r="D90">
            <v>138.30000000000001</v>
          </cell>
          <cell r="E90">
            <v>60.9</v>
          </cell>
          <cell r="F90">
            <v>36902</v>
          </cell>
          <cell r="G90">
            <v>100</v>
          </cell>
          <cell r="H90">
            <v>1500</v>
          </cell>
          <cell r="I90">
            <v>4.0999999999999996</v>
          </cell>
          <cell r="J90">
            <v>2580</v>
          </cell>
          <cell r="K90">
            <v>7</v>
          </cell>
          <cell r="L90">
            <v>0</v>
          </cell>
          <cell r="M90">
            <v>0</v>
          </cell>
        </row>
        <row r="91">
          <cell r="B91">
            <v>54400</v>
          </cell>
          <cell r="C91">
            <v>21361.599999999999</v>
          </cell>
          <cell r="D91">
            <v>109.2</v>
          </cell>
          <cell r="E91">
            <v>47</v>
          </cell>
          <cell r="F91">
            <v>21361.599999999999</v>
          </cell>
          <cell r="G91">
            <v>100</v>
          </cell>
          <cell r="H91">
            <v>2009.1</v>
          </cell>
          <cell r="I91">
            <v>9.4</v>
          </cell>
          <cell r="J91">
            <v>1696.6</v>
          </cell>
          <cell r="K91">
            <v>7.9</v>
          </cell>
          <cell r="L91">
            <v>43.5</v>
          </cell>
          <cell r="M91">
            <v>0.2</v>
          </cell>
        </row>
        <row r="92">
          <cell r="B92">
            <v>54500</v>
          </cell>
          <cell r="C92">
            <v>44389.8</v>
          </cell>
          <cell r="D92">
            <v>159.6</v>
          </cell>
          <cell r="E92">
            <v>66.099999999999994</v>
          </cell>
          <cell r="F92">
            <v>44389.8</v>
          </cell>
          <cell r="G92">
            <v>100</v>
          </cell>
          <cell r="H92">
            <v>4442</v>
          </cell>
          <cell r="I92">
            <v>10</v>
          </cell>
          <cell r="J92">
            <v>5779.2</v>
          </cell>
          <cell r="K92">
            <v>13</v>
          </cell>
          <cell r="L92">
            <v>0</v>
          </cell>
          <cell r="M92">
            <v>0</v>
          </cell>
        </row>
        <row r="93">
          <cell r="B93" t="str">
            <v xml:space="preserve">     </v>
          </cell>
          <cell r="C93" t="str">
            <v xml:space="preserve">             </v>
          </cell>
          <cell r="D93" t="str">
            <v xml:space="preserve">        </v>
          </cell>
          <cell r="E93" t="str">
            <v xml:space="preserve">      </v>
          </cell>
          <cell r="F93" t="str">
            <v xml:space="preserve">            </v>
          </cell>
          <cell r="G93" t="str">
            <v xml:space="preserve">      </v>
          </cell>
          <cell r="H93" t="str">
            <v xml:space="preserve">            </v>
          </cell>
          <cell r="I93" t="str">
            <v xml:space="preserve">      </v>
          </cell>
          <cell r="J93" t="str">
            <v xml:space="preserve">            </v>
          </cell>
          <cell r="K93" t="str">
            <v xml:space="preserve">      </v>
          </cell>
          <cell r="L93" t="str">
            <v xml:space="preserve">            </v>
          </cell>
          <cell r="M93" t="str">
            <v xml:space="preserve">      </v>
          </cell>
        </row>
        <row r="94">
          <cell r="B94">
            <v>7</v>
          </cell>
          <cell r="C94">
            <v>665078.9</v>
          </cell>
          <cell r="D94">
            <v>127</v>
          </cell>
          <cell r="E94">
            <v>46.7</v>
          </cell>
          <cell r="F94">
            <v>664963.9</v>
          </cell>
          <cell r="G94">
            <v>100</v>
          </cell>
          <cell r="H94">
            <v>75476.600000000006</v>
          </cell>
          <cell r="I94">
            <v>11.3</v>
          </cell>
          <cell r="J94">
            <v>44280.7</v>
          </cell>
          <cell r="K94">
            <v>6.7</v>
          </cell>
          <cell r="L94">
            <v>1964.9</v>
          </cell>
          <cell r="M94">
            <v>0.3</v>
          </cell>
        </row>
        <row r="95">
          <cell r="B95" t="str">
            <v xml:space="preserve">     </v>
          </cell>
          <cell r="C95" t="str">
            <v xml:space="preserve">             </v>
          </cell>
          <cell r="D95" t="str">
            <v xml:space="preserve">        </v>
          </cell>
          <cell r="E95" t="str">
            <v xml:space="preserve">      </v>
          </cell>
          <cell r="F95" t="str">
            <v xml:space="preserve">            </v>
          </cell>
          <cell r="G95" t="str">
            <v xml:space="preserve">      </v>
          </cell>
          <cell r="H95" t="str">
            <v xml:space="preserve">            </v>
          </cell>
          <cell r="I95" t="str">
            <v xml:space="preserve">      </v>
          </cell>
          <cell r="J95" t="str">
            <v xml:space="preserve">            </v>
          </cell>
          <cell r="K95" t="str">
            <v xml:space="preserve">      </v>
          </cell>
          <cell r="L95" t="str">
            <v xml:space="preserve">            </v>
          </cell>
          <cell r="M95" t="str">
            <v xml:space="preserve">      </v>
          </cell>
        </row>
        <row r="96">
          <cell r="B96">
            <v>54700</v>
          </cell>
          <cell r="C96">
            <v>21978</v>
          </cell>
          <cell r="D96">
            <v>113.4</v>
          </cell>
          <cell r="E96">
            <v>30</v>
          </cell>
          <cell r="F96">
            <v>21978</v>
          </cell>
          <cell r="G96">
            <v>100</v>
          </cell>
          <cell r="H96">
            <v>1359</v>
          </cell>
          <cell r="I96">
            <v>6.2</v>
          </cell>
          <cell r="J96">
            <v>578</v>
          </cell>
          <cell r="K96">
            <v>2.6</v>
          </cell>
          <cell r="L96">
            <v>0</v>
          </cell>
          <cell r="M96">
            <v>0</v>
          </cell>
        </row>
        <row r="97">
          <cell r="B97">
            <v>54800</v>
          </cell>
          <cell r="C97">
            <v>63435</v>
          </cell>
          <cell r="D97">
            <v>136</v>
          </cell>
          <cell r="E97">
            <v>36.200000000000003</v>
          </cell>
          <cell r="F97">
            <v>63434</v>
          </cell>
          <cell r="G97">
            <v>100</v>
          </cell>
          <cell r="H97">
            <v>3663</v>
          </cell>
          <cell r="I97">
            <v>5.8</v>
          </cell>
          <cell r="J97">
            <v>3355</v>
          </cell>
          <cell r="K97">
            <v>5.3</v>
          </cell>
          <cell r="L97">
            <v>0</v>
          </cell>
          <cell r="M97">
            <v>0</v>
          </cell>
        </row>
        <row r="98">
          <cell r="B98">
            <v>54900</v>
          </cell>
          <cell r="C98">
            <v>92784.7</v>
          </cell>
          <cell r="D98">
            <v>118.7</v>
          </cell>
          <cell r="E98">
            <v>26.6</v>
          </cell>
          <cell r="F98">
            <v>92701.5</v>
          </cell>
          <cell r="G98">
            <v>99.9</v>
          </cell>
          <cell r="H98">
            <v>9799.7999999999993</v>
          </cell>
          <cell r="I98">
            <v>10.6</v>
          </cell>
          <cell r="J98">
            <v>4551.8999999999996</v>
          </cell>
          <cell r="K98">
            <v>4.9000000000000004</v>
          </cell>
          <cell r="L98">
            <v>195.5</v>
          </cell>
          <cell r="M98">
            <v>0.2</v>
          </cell>
        </row>
        <row r="99">
          <cell r="B99">
            <v>55000</v>
          </cell>
          <cell r="C99">
            <v>89378.7</v>
          </cell>
          <cell r="D99">
            <v>113.3</v>
          </cell>
          <cell r="E99">
            <v>40.799999999999997</v>
          </cell>
          <cell r="F99">
            <v>89378.7</v>
          </cell>
          <cell r="G99">
            <v>100</v>
          </cell>
          <cell r="H99">
            <v>4984.3999999999996</v>
          </cell>
          <cell r="I99">
            <v>5.6</v>
          </cell>
          <cell r="J99">
            <v>3099.4</v>
          </cell>
          <cell r="K99">
            <v>3.5</v>
          </cell>
          <cell r="L99">
            <v>39.9</v>
          </cell>
          <cell r="M99">
            <v>0</v>
          </cell>
        </row>
        <row r="100">
          <cell r="B100">
            <v>46304</v>
          </cell>
          <cell r="C100">
            <v>76312.100000000006</v>
          </cell>
          <cell r="D100">
            <v>116.4</v>
          </cell>
          <cell r="E100">
            <v>35.200000000000003</v>
          </cell>
          <cell r="F100">
            <v>76312.100000000006</v>
          </cell>
          <cell r="G100">
            <v>100</v>
          </cell>
          <cell r="H100">
            <v>6958</v>
          </cell>
          <cell r="I100">
            <v>9.1</v>
          </cell>
          <cell r="J100">
            <v>10849.3</v>
          </cell>
          <cell r="K100">
            <v>14.2</v>
          </cell>
          <cell r="L100">
            <v>744.8</v>
          </cell>
          <cell r="M100">
            <v>1</v>
          </cell>
        </row>
        <row r="101">
          <cell r="B101">
            <v>55100</v>
          </cell>
          <cell r="C101">
            <v>132740.4</v>
          </cell>
          <cell r="D101">
            <v>131.19999999999999</v>
          </cell>
          <cell r="E101">
            <v>36.200000000000003</v>
          </cell>
          <cell r="F101">
            <v>131032.9</v>
          </cell>
          <cell r="G101">
            <v>98.7</v>
          </cell>
          <cell r="H101">
            <v>6930.3</v>
          </cell>
          <cell r="I101">
            <v>5.2</v>
          </cell>
          <cell r="J101">
            <v>2922.9</v>
          </cell>
          <cell r="K101">
            <v>2.2000000000000002</v>
          </cell>
          <cell r="L101">
            <v>12</v>
          </cell>
          <cell r="M101">
            <v>0</v>
          </cell>
        </row>
        <row r="102">
          <cell r="B102">
            <v>55200</v>
          </cell>
          <cell r="C102">
            <v>42175.5</v>
          </cell>
          <cell r="D102">
            <v>141.30000000000001</v>
          </cell>
          <cell r="E102">
            <v>23.3</v>
          </cell>
          <cell r="F102">
            <v>42172.4</v>
          </cell>
          <cell r="G102">
            <v>100</v>
          </cell>
          <cell r="H102">
            <v>1684.7</v>
          </cell>
          <cell r="I102">
            <v>4</v>
          </cell>
          <cell r="J102">
            <v>1652.8</v>
          </cell>
          <cell r="K102">
            <v>3.9</v>
          </cell>
          <cell r="L102">
            <v>152.5</v>
          </cell>
          <cell r="M102">
            <v>0.4</v>
          </cell>
        </row>
        <row r="103">
          <cell r="B103" t="str">
            <v xml:space="preserve">     </v>
          </cell>
          <cell r="C103" t="str">
            <v xml:space="preserve">             </v>
          </cell>
          <cell r="D103" t="str">
            <v xml:space="preserve">        </v>
          </cell>
          <cell r="E103" t="str">
            <v xml:space="preserve">      </v>
          </cell>
          <cell r="F103" t="str">
            <v xml:space="preserve">            </v>
          </cell>
          <cell r="G103" t="str">
            <v xml:space="preserve">      </v>
          </cell>
          <cell r="H103" t="str">
            <v xml:space="preserve">            </v>
          </cell>
          <cell r="I103" t="str">
            <v xml:space="preserve">      </v>
          </cell>
          <cell r="J103" t="str">
            <v xml:space="preserve">            </v>
          </cell>
          <cell r="K103" t="str">
            <v xml:space="preserve">      </v>
          </cell>
          <cell r="L103" t="str">
            <v xml:space="preserve">            </v>
          </cell>
          <cell r="M103" t="str">
            <v xml:space="preserve">      </v>
          </cell>
        </row>
        <row r="104">
          <cell r="B104">
            <v>8</v>
          </cell>
          <cell r="C104">
            <v>518804.4</v>
          </cell>
          <cell r="D104">
            <v>123.6</v>
          </cell>
          <cell r="E104">
            <v>32.799999999999997</v>
          </cell>
          <cell r="F104">
            <v>517009.6</v>
          </cell>
          <cell r="G104">
            <v>99.7</v>
          </cell>
          <cell r="H104">
            <v>35379.199999999997</v>
          </cell>
          <cell r="I104">
            <v>6.8</v>
          </cell>
          <cell r="J104">
            <v>27009.3</v>
          </cell>
          <cell r="K104">
            <v>5.2</v>
          </cell>
          <cell r="L104">
            <v>1144.7</v>
          </cell>
          <cell r="M104">
            <v>0.2</v>
          </cell>
        </row>
        <row r="105">
          <cell r="B105" t="str">
            <v xml:space="preserve">     </v>
          </cell>
          <cell r="C105" t="str">
            <v xml:space="preserve">             </v>
          </cell>
          <cell r="D105" t="str">
            <v xml:space="preserve">        </v>
          </cell>
          <cell r="E105" t="str">
            <v xml:space="preserve">      </v>
          </cell>
          <cell r="F105" t="str">
            <v xml:space="preserve">            </v>
          </cell>
          <cell r="G105" t="str">
            <v xml:space="preserve">      </v>
          </cell>
          <cell r="H105" t="str">
            <v xml:space="preserve">            </v>
          </cell>
          <cell r="I105" t="str">
            <v xml:space="preserve">      </v>
          </cell>
          <cell r="J105" t="str">
            <v xml:space="preserve">            </v>
          </cell>
          <cell r="K105" t="str">
            <v xml:space="preserve">      </v>
          </cell>
          <cell r="L105" t="str">
            <v xml:space="preserve">            </v>
          </cell>
          <cell r="M105" t="str">
            <v xml:space="preserve">      </v>
          </cell>
        </row>
        <row r="106">
          <cell r="B106">
            <v>55300</v>
          </cell>
          <cell r="C106">
            <v>79243.199999999997</v>
          </cell>
          <cell r="D106">
            <v>143.5</v>
          </cell>
          <cell r="E106">
            <v>35.700000000000003</v>
          </cell>
          <cell r="F106">
            <v>79177.100000000006</v>
          </cell>
          <cell r="G106">
            <v>99.9</v>
          </cell>
          <cell r="H106">
            <v>4350.5</v>
          </cell>
          <cell r="I106">
            <v>5.5</v>
          </cell>
          <cell r="J106">
            <v>4727.3999999999996</v>
          </cell>
          <cell r="K106">
            <v>6</v>
          </cell>
          <cell r="L106">
            <v>0</v>
          </cell>
          <cell r="M106">
            <v>0</v>
          </cell>
        </row>
        <row r="107">
          <cell r="B107">
            <v>55310</v>
          </cell>
          <cell r="C107">
            <v>5108.8999999999996</v>
          </cell>
          <cell r="D107">
            <v>171.9</v>
          </cell>
          <cell r="E107">
            <v>30.8</v>
          </cell>
          <cell r="F107">
            <v>5108.8999999999996</v>
          </cell>
          <cell r="G107">
            <v>100</v>
          </cell>
          <cell r="H107">
            <v>294.8</v>
          </cell>
          <cell r="I107">
            <v>5.8</v>
          </cell>
          <cell r="J107">
            <v>71.7</v>
          </cell>
          <cell r="K107">
            <v>1.4</v>
          </cell>
          <cell r="L107">
            <v>0</v>
          </cell>
          <cell r="M107">
            <v>0</v>
          </cell>
        </row>
        <row r="108">
          <cell r="B108">
            <v>55400</v>
          </cell>
          <cell r="C108">
            <v>94090.8</v>
          </cell>
          <cell r="D108">
            <v>129.4</v>
          </cell>
          <cell r="E108">
            <v>29</v>
          </cell>
          <cell r="F108">
            <v>94056.9</v>
          </cell>
          <cell r="G108">
            <v>100</v>
          </cell>
          <cell r="H108">
            <v>6383.7</v>
          </cell>
          <cell r="I108">
            <v>6.8</v>
          </cell>
          <cell r="J108">
            <v>4137.2</v>
          </cell>
          <cell r="K108">
            <v>4.4000000000000004</v>
          </cell>
          <cell r="L108">
            <v>16.5</v>
          </cell>
          <cell r="M108">
            <v>0</v>
          </cell>
        </row>
        <row r="109">
          <cell r="B109">
            <v>55500</v>
          </cell>
          <cell r="C109">
            <v>121143</v>
          </cell>
          <cell r="D109">
            <v>123.1</v>
          </cell>
          <cell r="E109">
            <v>28.3</v>
          </cell>
          <cell r="F109">
            <v>121143</v>
          </cell>
          <cell r="G109">
            <v>100</v>
          </cell>
          <cell r="H109">
            <v>11190</v>
          </cell>
          <cell r="I109">
            <v>9.1999999999999993</v>
          </cell>
          <cell r="J109">
            <v>11469</v>
          </cell>
          <cell r="K109">
            <v>9.5</v>
          </cell>
          <cell r="L109">
            <v>454</v>
          </cell>
          <cell r="M109">
            <v>0.4</v>
          </cell>
        </row>
        <row r="110">
          <cell r="B110">
            <v>55600</v>
          </cell>
          <cell r="C110">
            <v>67956.899999999994</v>
          </cell>
          <cell r="D110">
            <v>140.4</v>
          </cell>
          <cell r="E110">
            <v>37.6</v>
          </cell>
          <cell r="F110">
            <v>67956.899999999994</v>
          </cell>
          <cell r="G110">
            <v>100</v>
          </cell>
          <cell r="H110">
            <v>2235.4</v>
          </cell>
          <cell r="I110">
            <v>3.3</v>
          </cell>
          <cell r="J110">
            <v>4657.5</v>
          </cell>
          <cell r="K110">
            <v>6.9</v>
          </cell>
          <cell r="L110">
            <v>0</v>
          </cell>
          <cell r="M110">
            <v>0</v>
          </cell>
        </row>
        <row r="111">
          <cell r="B111">
            <v>55700</v>
          </cell>
          <cell r="C111">
            <v>52964.7</v>
          </cell>
          <cell r="D111">
            <v>133.9</v>
          </cell>
          <cell r="E111">
            <v>36.5</v>
          </cell>
          <cell r="F111">
            <v>52964.7</v>
          </cell>
          <cell r="G111">
            <v>100</v>
          </cell>
          <cell r="H111">
            <v>4952.2</v>
          </cell>
          <cell r="I111">
            <v>9.4</v>
          </cell>
          <cell r="J111">
            <v>2284.4</v>
          </cell>
          <cell r="K111">
            <v>4.3</v>
          </cell>
          <cell r="L111">
            <v>70.599999999999994</v>
          </cell>
          <cell r="M111">
            <v>0.1</v>
          </cell>
        </row>
        <row r="112">
          <cell r="B112">
            <v>55800</v>
          </cell>
          <cell r="C112">
            <v>80475</v>
          </cell>
          <cell r="D112">
            <v>123</v>
          </cell>
          <cell r="E112">
            <v>36.5</v>
          </cell>
          <cell r="F112">
            <v>80475</v>
          </cell>
          <cell r="G112">
            <v>100</v>
          </cell>
          <cell r="H112">
            <v>6032</v>
          </cell>
          <cell r="I112">
            <v>7.5</v>
          </cell>
          <cell r="J112">
            <v>3340</v>
          </cell>
          <cell r="K112">
            <v>4.2</v>
          </cell>
          <cell r="L112">
            <v>0</v>
          </cell>
          <cell r="M112">
            <v>0</v>
          </cell>
        </row>
        <row r="113">
          <cell r="B113">
            <v>46402</v>
          </cell>
          <cell r="C113">
            <v>271117.2</v>
          </cell>
          <cell r="D113">
            <v>161.19999999999999</v>
          </cell>
          <cell r="E113">
            <v>53.5</v>
          </cell>
          <cell r="F113">
            <v>271108.5</v>
          </cell>
          <cell r="G113">
            <v>100</v>
          </cell>
          <cell r="H113">
            <v>9676.5</v>
          </cell>
          <cell r="I113">
            <v>3.6</v>
          </cell>
          <cell r="J113">
            <v>8104.2</v>
          </cell>
          <cell r="K113">
            <v>3</v>
          </cell>
          <cell r="L113">
            <v>191.8</v>
          </cell>
          <cell r="M113">
            <v>0.1</v>
          </cell>
        </row>
        <row r="114">
          <cell r="B114">
            <v>55820</v>
          </cell>
          <cell r="C114">
            <v>99668</v>
          </cell>
          <cell r="D114">
            <v>112.7</v>
          </cell>
          <cell r="E114">
            <v>51.5</v>
          </cell>
          <cell r="F114">
            <v>99668</v>
          </cell>
          <cell r="G114">
            <v>100</v>
          </cell>
          <cell r="H114">
            <v>6760</v>
          </cell>
          <cell r="I114">
            <v>6.8</v>
          </cell>
          <cell r="J114">
            <v>1272</v>
          </cell>
          <cell r="K114">
            <v>1.3</v>
          </cell>
          <cell r="L114">
            <v>0</v>
          </cell>
          <cell r="M114">
            <v>0</v>
          </cell>
        </row>
        <row r="115">
          <cell r="B115" t="str">
            <v xml:space="preserve">     </v>
          </cell>
          <cell r="C115" t="str">
            <v xml:space="preserve">             </v>
          </cell>
          <cell r="D115" t="str">
            <v xml:space="preserve">        </v>
          </cell>
          <cell r="E115" t="str">
            <v xml:space="preserve">      </v>
          </cell>
          <cell r="F115" t="str">
            <v xml:space="preserve">            </v>
          </cell>
          <cell r="G115" t="str">
            <v xml:space="preserve">      </v>
          </cell>
          <cell r="H115" t="str">
            <v xml:space="preserve">            </v>
          </cell>
          <cell r="I115" t="str">
            <v xml:space="preserve">      </v>
          </cell>
          <cell r="J115" t="str">
            <v xml:space="preserve">            </v>
          </cell>
          <cell r="K115" t="str">
            <v xml:space="preserve">      </v>
          </cell>
          <cell r="L115" t="str">
            <v xml:space="preserve">            </v>
          </cell>
          <cell r="M115" t="str">
            <v xml:space="preserve">      </v>
          </cell>
        </row>
        <row r="116">
          <cell r="B116">
            <v>9</v>
          </cell>
          <cell r="C116">
            <v>871767.7</v>
          </cell>
          <cell r="D116">
            <v>136.4</v>
          </cell>
          <cell r="E116">
            <v>39</v>
          </cell>
          <cell r="F116">
            <v>871659</v>
          </cell>
          <cell r="G116">
            <v>100</v>
          </cell>
          <cell r="H116">
            <v>51875.1</v>
          </cell>
          <cell r="I116">
            <v>6</v>
          </cell>
          <cell r="J116">
            <v>40063.4</v>
          </cell>
          <cell r="K116">
            <v>4.5999999999999996</v>
          </cell>
          <cell r="L116">
            <v>732.9</v>
          </cell>
          <cell r="M116">
            <v>0.1</v>
          </cell>
        </row>
        <row r="117">
          <cell r="B117" t="str">
            <v xml:space="preserve">     </v>
          </cell>
          <cell r="C117" t="str">
            <v xml:space="preserve">             </v>
          </cell>
          <cell r="D117" t="str">
            <v xml:space="preserve">        </v>
          </cell>
          <cell r="E117" t="str">
            <v xml:space="preserve">      </v>
          </cell>
          <cell r="F117" t="str">
            <v xml:space="preserve">            </v>
          </cell>
          <cell r="G117" t="str">
            <v xml:space="preserve">      </v>
          </cell>
          <cell r="H117" t="str">
            <v xml:space="preserve">            </v>
          </cell>
          <cell r="I117" t="str">
            <v xml:space="preserve">      </v>
          </cell>
          <cell r="J117" t="str">
            <v xml:space="preserve">            </v>
          </cell>
          <cell r="K117" t="str">
            <v xml:space="preserve">      </v>
          </cell>
          <cell r="L117" t="str">
            <v xml:space="preserve">            </v>
          </cell>
          <cell r="M117" t="str">
            <v xml:space="preserve">      </v>
          </cell>
        </row>
        <row r="118">
          <cell r="B118">
            <v>55900</v>
          </cell>
          <cell r="C118">
            <v>138179.6</v>
          </cell>
          <cell r="D118">
            <v>107.6</v>
          </cell>
          <cell r="E118">
            <v>40.700000000000003</v>
          </cell>
          <cell r="F118">
            <v>138135.20000000001</v>
          </cell>
          <cell r="G118">
            <v>100</v>
          </cell>
          <cell r="H118">
            <v>17743.099999999999</v>
          </cell>
          <cell r="I118">
            <v>12.8</v>
          </cell>
          <cell r="J118">
            <v>4025.1</v>
          </cell>
          <cell r="K118">
            <v>2.9</v>
          </cell>
          <cell r="L118">
            <v>96.2</v>
          </cell>
          <cell r="M118">
            <v>0.1</v>
          </cell>
        </row>
        <row r="119">
          <cell r="B119">
            <v>55910</v>
          </cell>
          <cell r="C119">
            <v>23315</v>
          </cell>
          <cell r="D119">
            <v>134.6</v>
          </cell>
          <cell r="E119">
            <v>37.700000000000003</v>
          </cell>
          <cell r="F119">
            <v>23315</v>
          </cell>
          <cell r="G119">
            <v>100</v>
          </cell>
          <cell r="H119">
            <v>2172</v>
          </cell>
          <cell r="I119">
            <v>9.3000000000000007</v>
          </cell>
          <cell r="J119">
            <v>1152</v>
          </cell>
          <cell r="K119">
            <v>4.9000000000000004</v>
          </cell>
          <cell r="L119">
            <v>0</v>
          </cell>
          <cell r="M119">
            <v>0</v>
          </cell>
        </row>
        <row r="120">
          <cell r="B120">
            <v>56000</v>
          </cell>
          <cell r="C120">
            <v>104084</v>
          </cell>
          <cell r="D120">
            <v>125.1</v>
          </cell>
          <cell r="E120">
            <v>36.6</v>
          </cell>
          <cell r="F120">
            <v>104037</v>
          </cell>
          <cell r="G120">
            <v>100</v>
          </cell>
          <cell r="H120">
            <v>7854</v>
          </cell>
          <cell r="I120">
            <v>7.5</v>
          </cell>
          <cell r="J120">
            <v>5278</v>
          </cell>
          <cell r="K120">
            <v>5.0999999999999996</v>
          </cell>
          <cell r="L120">
            <v>14</v>
          </cell>
          <cell r="M120">
            <v>0</v>
          </cell>
        </row>
        <row r="121">
          <cell r="B121">
            <v>56100</v>
          </cell>
          <cell r="C121">
            <v>31400.799999999999</v>
          </cell>
          <cell r="D121">
            <v>130.5</v>
          </cell>
          <cell r="E121">
            <v>31.9</v>
          </cell>
          <cell r="F121">
            <v>31400.799999999999</v>
          </cell>
          <cell r="G121">
            <v>100</v>
          </cell>
          <cell r="H121">
            <v>3156.6</v>
          </cell>
          <cell r="I121">
            <v>10.1</v>
          </cell>
          <cell r="J121">
            <v>720.6</v>
          </cell>
          <cell r="K121">
            <v>2.2999999999999998</v>
          </cell>
          <cell r="L121">
            <v>0</v>
          </cell>
          <cell r="M121">
            <v>0</v>
          </cell>
        </row>
        <row r="122">
          <cell r="B122">
            <v>56200</v>
          </cell>
          <cell r="C122">
            <v>30118.9</v>
          </cell>
          <cell r="D122">
            <v>150.6</v>
          </cell>
          <cell r="E122">
            <v>33.5</v>
          </cell>
          <cell r="F122">
            <v>30118.799999999999</v>
          </cell>
          <cell r="G122">
            <v>100</v>
          </cell>
          <cell r="H122">
            <v>0</v>
          </cell>
          <cell r="I122">
            <v>0</v>
          </cell>
          <cell r="J122">
            <v>872.6</v>
          </cell>
          <cell r="K122">
            <v>2.9</v>
          </cell>
          <cell r="L122">
            <v>0</v>
          </cell>
          <cell r="M122">
            <v>0</v>
          </cell>
        </row>
        <row r="123">
          <cell r="B123" t="str">
            <v xml:space="preserve">     </v>
          </cell>
          <cell r="C123" t="str">
            <v xml:space="preserve">             </v>
          </cell>
          <cell r="D123" t="str">
            <v xml:space="preserve">        </v>
          </cell>
          <cell r="E123" t="str">
            <v xml:space="preserve">      </v>
          </cell>
          <cell r="F123" t="str">
            <v xml:space="preserve">            </v>
          </cell>
          <cell r="G123" t="str">
            <v xml:space="preserve">      </v>
          </cell>
          <cell r="H123" t="str">
            <v xml:space="preserve">            </v>
          </cell>
          <cell r="I123" t="str">
            <v xml:space="preserve">      </v>
          </cell>
          <cell r="J123" t="str">
            <v xml:space="preserve">            </v>
          </cell>
          <cell r="K123" t="str">
            <v xml:space="preserve">      </v>
          </cell>
          <cell r="L123" t="str">
            <v xml:space="preserve">            </v>
          </cell>
          <cell r="M123" t="str">
            <v xml:space="preserve">      </v>
          </cell>
        </row>
        <row r="124">
          <cell r="B124">
            <v>10</v>
          </cell>
          <cell r="C124">
            <v>327098.3</v>
          </cell>
          <cell r="D124">
            <v>119.8</v>
          </cell>
          <cell r="E124">
            <v>37.4</v>
          </cell>
          <cell r="F124">
            <v>327006.8</v>
          </cell>
          <cell r="G124">
            <v>100</v>
          </cell>
          <cell r="H124">
            <v>30925.7</v>
          </cell>
          <cell r="I124">
            <v>9.5</v>
          </cell>
          <cell r="J124">
            <v>12048.3</v>
          </cell>
          <cell r="K124">
            <v>3.7</v>
          </cell>
          <cell r="L124">
            <v>110.2</v>
          </cell>
          <cell r="M124">
            <v>0</v>
          </cell>
        </row>
        <row r="125">
          <cell r="B125" t="str">
            <v xml:space="preserve">     </v>
          </cell>
          <cell r="C125" t="str">
            <v xml:space="preserve">             </v>
          </cell>
          <cell r="D125" t="str">
            <v xml:space="preserve">        </v>
          </cell>
          <cell r="E125" t="str">
            <v xml:space="preserve">      </v>
          </cell>
          <cell r="F125" t="str">
            <v xml:space="preserve">            </v>
          </cell>
          <cell r="G125" t="str">
            <v xml:space="preserve">      </v>
          </cell>
          <cell r="H125" t="str">
            <v xml:space="preserve">            </v>
          </cell>
          <cell r="I125" t="str">
            <v xml:space="preserve">      </v>
          </cell>
          <cell r="J125" t="str">
            <v xml:space="preserve">            </v>
          </cell>
          <cell r="K125" t="str">
            <v xml:space="preserve">      </v>
          </cell>
          <cell r="L125" t="str">
            <v xml:space="preserve">            </v>
          </cell>
          <cell r="M125" t="str">
            <v xml:space="preserve">      </v>
          </cell>
        </row>
        <row r="126">
          <cell r="B126">
            <v>56400</v>
          </cell>
          <cell r="C126">
            <v>118555.2</v>
          </cell>
          <cell r="D126">
            <v>119.7</v>
          </cell>
          <cell r="E126">
            <v>42.1</v>
          </cell>
          <cell r="F126">
            <v>118540.7</v>
          </cell>
          <cell r="G126">
            <v>100</v>
          </cell>
          <cell r="H126">
            <v>12094.6</v>
          </cell>
          <cell r="I126">
            <v>10.199999999999999</v>
          </cell>
          <cell r="J126">
            <v>11097.6</v>
          </cell>
          <cell r="K126">
            <v>9.4</v>
          </cell>
          <cell r="L126">
            <v>713.1</v>
          </cell>
          <cell r="M126">
            <v>0.6</v>
          </cell>
        </row>
        <row r="127">
          <cell r="B127">
            <v>56500</v>
          </cell>
          <cell r="C127">
            <v>78482.100000000006</v>
          </cell>
          <cell r="D127">
            <v>147.9</v>
          </cell>
          <cell r="E127">
            <v>35.799999999999997</v>
          </cell>
          <cell r="F127">
            <v>78482.100000000006</v>
          </cell>
          <cell r="G127">
            <v>100</v>
          </cell>
          <cell r="H127">
            <v>10636.5</v>
          </cell>
          <cell r="I127">
            <v>13.6</v>
          </cell>
          <cell r="J127">
            <v>4614.5</v>
          </cell>
          <cell r="K127">
            <v>5.9</v>
          </cell>
          <cell r="L127">
            <v>0</v>
          </cell>
          <cell r="M127">
            <v>0</v>
          </cell>
        </row>
        <row r="128">
          <cell r="B128">
            <v>56510</v>
          </cell>
          <cell r="C128">
            <v>7163.9</v>
          </cell>
          <cell r="D128">
            <v>113.5</v>
          </cell>
          <cell r="E128">
            <v>37.299999999999997</v>
          </cell>
          <cell r="F128">
            <v>7163.9</v>
          </cell>
          <cell r="G128">
            <v>100</v>
          </cell>
          <cell r="H128">
            <v>44.2</v>
          </cell>
          <cell r="I128">
            <v>0.6</v>
          </cell>
          <cell r="J128">
            <v>739.6</v>
          </cell>
          <cell r="K128">
            <v>10.3</v>
          </cell>
          <cell r="L128">
            <v>0</v>
          </cell>
          <cell r="M128">
            <v>0</v>
          </cell>
        </row>
        <row r="129">
          <cell r="B129">
            <v>56600</v>
          </cell>
          <cell r="C129">
            <v>33293.1</v>
          </cell>
          <cell r="D129">
            <v>140.6</v>
          </cell>
          <cell r="E129">
            <v>32.5</v>
          </cell>
          <cell r="F129">
            <v>33293.1</v>
          </cell>
          <cell r="G129">
            <v>100</v>
          </cell>
          <cell r="H129">
            <v>1313.3</v>
          </cell>
          <cell r="I129">
            <v>3.9</v>
          </cell>
          <cell r="J129">
            <v>400.2</v>
          </cell>
          <cell r="K129">
            <v>1.2</v>
          </cell>
          <cell r="L129">
            <v>0</v>
          </cell>
          <cell r="M129">
            <v>0</v>
          </cell>
        </row>
        <row r="130">
          <cell r="B130">
            <v>56700</v>
          </cell>
          <cell r="C130">
            <v>51171</v>
          </cell>
          <cell r="D130">
            <v>155.4</v>
          </cell>
          <cell r="E130">
            <v>46.7</v>
          </cell>
          <cell r="F130">
            <v>51171</v>
          </cell>
          <cell r="G130">
            <v>100</v>
          </cell>
          <cell r="H130">
            <v>2289.5</v>
          </cell>
          <cell r="I130">
            <v>4.5</v>
          </cell>
          <cell r="J130">
            <v>1489.7</v>
          </cell>
          <cell r="K130">
            <v>2.9</v>
          </cell>
          <cell r="L130">
            <v>0</v>
          </cell>
          <cell r="M130">
            <v>0</v>
          </cell>
        </row>
        <row r="131">
          <cell r="B131">
            <v>56800</v>
          </cell>
          <cell r="C131">
            <v>36075.1</v>
          </cell>
          <cell r="D131">
            <v>116.7</v>
          </cell>
          <cell r="E131">
            <v>49.6</v>
          </cell>
          <cell r="F131">
            <v>36075.1</v>
          </cell>
          <cell r="G131">
            <v>100</v>
          </cell>
          <cell r="H131">
            <v>1523.5</v>
          </cell>
          <cell r="I131">
            <v>4.2</v>
          </cell>
          <cell r="J131">
            <v>509.6</v>
          </cell>
          <cell r="K131">
            <v>1.4</v>
          </cell>
          <cell r="L131">
            <v>0</v>
          </cell>
          <cell r="M131">
            <v>0</v>
          </cell>
        </row>
        <row r="132">
          <cell r="B132">
            <v>56900</v>
          </cell>
          <cell r="C132">
            <v>53272.7</v>
          </cell>
          <cell r="D132">
            <v>112.2</v>
          </cell>
          <cell r="E132">
            <v>43.2</v>
          </cell>
          <cell r="F132">
            <v>53271.199999999997</v>
          </cell>
          <cell r="G132">
            <v>100</v>
          </cell>
          <cell r="H132">
            <v>2862.3</v>
          </cell>
          <cell r="I132">
            <v>5.4</v>
          </cell>
          <cell r="J132">
            <v>3071.2</v>
          </cell>
          <cell r="K132">
            <v>5.8</v>
          </cell>
          <cell r="L132">
            <v>0</v>
          </cell>
          <cell r="M132">
            <v>0</v>
          </cell>
        </row>
        <row r="133">
          <cell r="B133" t="str">
            <v xml:space="preserve">     </v>
          </cell>
          <cell r="C133" t="str">
            <v xml:space="preserve">             </v>
          </cell>
          <cell r="D133" t="str">
            <v xml:space="preserve">        </v>
          </cell>
          <cell r="E133" t="str">
            <v xml:space="preserve">      </v>
          </cell>
          <cell r="F133" t="str">
            <v xml:space="preserve">            </v>
          </cell>
          <cell r="G133" t="str">
            <v xml:space="preserve">      </v>
          </cell>
          <cell r="H133" t="str">
            <v xml:space="preserve">            </v>
          </cell>
          <cell r="I133" t="str">
            <v xml:space="preserve">      </v>
          </cell>
          <cell r="J133" t="str">
            <v xml:space="preserve">            </v>
          </cell>
          <cell r="K133" t="str">
            <v xml:space="preserve">      </v>
          </cell>
          <cell r="L133" t="str">
            <v xml:space="preserve">            </v>
          </cell>
          <cell r="M133" t="str">
            <v xml:space="preserve">      </v>
          </cell>
        </row>
        <row r="134">
          <cell r="B134">
            <v>11</v>
          </cell>
          <cell r="C134">
            <v>378013.1</v>
          </cell>
          <cell r="D134">
            <v>128.9</v>
          </cell>
          <cell r="E134">
            <v>40.700000000000003</v>
          </cell>
          <cell r="F134">
            <v>377997.1</v>
          </cell>
          <cell r="G134">
            <v>100</v>
          </cell>
          <cell r="H134">
            <v>30763.9</v>
          </cell>
          <cell r="I134">
            <v>8.1</v>
          </cell>
          <cell r="J134">
            <v>21922.400000000001</v>
          </cell>
          <cell r="K134">
            <v>5.8</v>
          </cell>
          <cell r="L134">
            <v>713.1</v>
          </cell>
          <cell r="M134">
            <v>0.2</v>
          </cell>
        </row>
        <row r="135">
          <cell r="B135" t="str">
            <v xml:space="preserve">     </v>
          </cell>
          <cell r="C135" t="str">
            <v xml:space="preserve">             </v>
          </cell>
          <cell r="D135" t="str">
            <v xml:space="preserve">        </v>
          </cell>
          <cell r="E135" t="str">
            <v xml:space="preserve">      </v>
          </cell>
          <cell r="F135" t="str">
            <v xml:space="preserve">            </v>
          </cell>
          <cell r="G135" t="str">
            <v xml:space="preserve">      </v>
          </cell>
          <cell r="H135" t="str">
            <v xml:space="preserve">            </v>
          </cell>
          <cell r="I135" t="str">
            <v xml:space="preserve">      </v>
          </cell>
          <cell r="J135" t="str">
            <v xml:space="preserve">            </v>
          </cell>
          <cell r="K135" t="str">
            <v xml:space="preserve">      </v>
          </cell>
          <cell r="L135" t="str">
            <v xml:space="preserve">            </v>
          </cell>
          <cell r="M135" t="str">
            <v xml:space="preserve">      </v>
          </cell>
        </row>
        <row r="136">
          <cell r="B136">
            <v>57100</v>
          </cell>
          <cell r="C136">
            <v>42530.8</v>
          </cell>
          <cell r="D136">
            <v>111.8</v>
          </cell>
          <cell r="E136">
            <v>34.200000000000003</v>
          </cell>
          <cell r="F136">
            <v>42530.8</v>
          </cell>
          <cell r="G136">
            <v>100</v>
          </cell>
          <cell r="H136">
            <v>3398.5</v>
          </cell>
          <cell r="I136">
            <v>8</v>
          </cell>
          <cell r="J136">
            <v>8428.7000000000007</v>
          </cell>
          <cell r="K136">
            <v>19.8</v>
          </cell>
          <cell r="L136">
            <v>0</v>
          </cell>
          <cell r="M136">
            <v>0</v>
          </cell>
        </row>
        <row r="137">
          <cell r="B137" t="str">
            <v xml:space="preserve">     </v>
          </cell>
          <cell r="C137" t="str">
            <v xml:space="preserve">             </v>
          </cell>
          <cell r="D137" t="str">
            <v xml:space="preserve">        </v>
          </cell>
          <cell r="E137" t="str">
            <v xml:space="preserve">      </v>
          </cell>
          <cell r="F137" t="str">
            <v xml:space="preserve">            </v>
          </cell>
          <cell r="G137" t="str">
            <v xml:space="preserve">      </v>
          </cell>
          <cell r="H137" t="str">
            <v xml:space="preserve">            </v>
          </cell>
          <cell r="I137" t="str">
            <v xml:space="preserve">      </v>
          </cell>
          <cell r="J137" t="str">
            <v xml:space="preserve">            </v>
          </cell>
          <cell r="K137" t="str">
            <v xml:space="preserve">      </v>
          </cell>
          <cell r="L137" t="str">
            <v xml:space="preserve">            </v>
          </cell>
          <cell r="M137" t="str">
            <v xml:space="preserve">      </v>
          </cell>
        </row>
        <row r="138">
          <cell r="B138">
            <v>1</v>
          </cell>
          <cell r="C138">
            <v>5012551.4000000004</v>
          </cell>
          <cell r="D138">
            <v>124.4</v>
          </cell>
          <cell r="E138">
            <v>37.5</v>
          </cell>
          <cell r="F138">
            <v>5002774.5999999996</v>
          </cell>
          <cell r="G138">
            <v>99.8</v>
          </cell>
          <cell r="H138">
            <v>402137.7</v>
          </cell>
          <cell r="I138">
            <v>8</v>
          </cell>
          <cell r="J138">
            <v>345937.5</v>
          </cell>
          <cell r="K138">
            <v>6.9</v>
          </cell>
          <cell r="L138">
            <v>9913.9</v>
          </cell>
          <cell r="M138">
            <v>0.2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_отчет"/>
      <sheetName val="PL_CD"/>
      <sheetName val="PL_CON"/>
      <sheetName val="PL_CON (2)"/>
      <sheetName val="PL_Brief"/>
      <sheetName val="факт9мес.2009"/>
      <sheetName val="Подстановка"/>
      <sheetName val="корректировка"/>
      <sheetName val="Факт-2010"/>
      <sheetName val="41"/>
      <sheetName val="50"/>
      <sheetName val="91"/>
      <sheetName val="Params"/>
      <sheetName val="PL_CON (2)_нов_шаблон"/>
      <sheetName val="PL-отчет"/>
      <sheetName val="Факт-2010_нов_шаблон"/>
      <sheetName val="Лист1"/>
      <sheetName val="PL_New"/>
      <sheetName val="PL_New_Pr"/>
      <sheetName val="PL_New_Load"/>
      <sheetName val="PL_Class"/>
      <sheetName val="PL"/>
      <sheetName val="PL-презентация"/>
      <sheetName val="PL_Initial"/>
      <sheetName val="PL-отчет (сокр)"/>
      <sheetName val="Факт-2009"/>
      <sheetName val="PL-презентация (сокр)"/>
      <sheetName val="Презентация_Вывод"/>
      <sheetName val="PL_Ext"/>
      <sheetName val="Подстановка_Расш"/>
      <sheetName val="Лист3"/>
      <sheetName val="Лист4"/>
      <sheetName val="PL_2008"/>
      <sheetName val="Лист2"/>
      <sheetName val="Const"/>
      <sheetName val="form16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1">
          <cell r="A1">
            <v>0.2</v>
          </cell>
        </row>
      </sheetData>
      <sheetData sheetId="6"/>
      <sheetData sheetId="7" refreshError="1"/>
      <sheetData sheetId="8">
        <row r="5">
          <cell r="DL5" t="str">
            <v>ГТ</v>
          </cell>
        </row>
      </sheetData>
      <sheetData sheetId="9" refreshError="1"/>
      <sheetData sheetId="10" refreshError="1"/>
      <sheetData sheetId="11" refreshError="1"/>
      <sheetData sheetId="12" refreshError="1">
        <row r="1">
          <cell r="A1">
            <v>0.2</v>
          </cell>
        </row>
      </sheetData>
      <sheetData sheetId="13"/>
      <sheetData sheetId="14">
        <row r="5">
          <cell r="DL5" t="str">
            <v>ГТ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мит"/>
      <sheetName val="Бюджет по этапам"/>
      <sheetName val="Бюджет КС и Пр."/>
      <sheetName val="Госконтракт"/>
      <sheetName val="Лист3"/>
      <sheetName val="Лист1"/>
      <sheetName val="сводная"/>
      <sheetName val="26.10.04"/>
      <sheetName val="Cisco"/>
      <sheetName val="APC"/>
      <sheetName val="Shmid"/>
      <sheetName val="HP"/>
      <sheetName val="SUN"/>
      <sheetName val="Tanberg"/>
      <sheetName val="Гостехкомиссия"/>
      <sheetName val="Программное обеспечение"/>
      <sheetName val="Прочее"/>
      <sheetName val="Const"/>
      <sheetName val="Подстановка"/>
      <sheetName val="Params"/>
      <sheetName val="PL-отч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F5">
            <v>40</v>
          </cell>
        </row>
        <row r="21">
          <cell r="F21">
            <v>27</v>
          </cell>
        </row>
        <row r="38">
          <cell r="F38">
            <v>1</v>
          </cell>
        </row>
        <row r="51">
          <cell r="F51">
            <v>2</v>
          </cell>
        </row>
        <row r="64">
          <cell r="F64">
            <v>6</v>
          </cell>
        </row>
        <row r="77">
          <cell r="F77">
            <v>1</v>
          </cell>
        </row>
        <row r="95">
          <cell r="F95">
            <v>1</v>
          </cell>
        </row>
        <row r="108">
          <cell r="F108">
            <v>87</v>
          </cell>
        </row>
        <row r="125">
          <cell r="F125">
            <v>6</v>
          </cell>
        </row>
        <row r="140">
          <cell r="F140">
            <v>0</v>
          </cell>
        </row>
        <row r="153">
          <cell r="F153">
            <v>0</v>
          </cell>
        </row>
        <row r="169">
          <cell r="F169">
            <v>10</v>
          </cell>
        </row>
        <row r="183">
          <cell r="F183">
            <v>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мит"/>
      <sheetName val="Бюджет по этапам"/>
      <sheetName val="Бюджет КС и Пр."/>
      <sheetName val="Госконтракт"/>
      <sheetName val="Лист3"/>
      <sheetName val="Лист1"/>
      <sheetName val="сводная"/>
      <sheetName val="ФАИТ"/>
      <sheetName val="26.10.04"/>
      <sheetName val="Cisco"/>
      <sheetName val="APC"/>
      <sheetName val="Shmid"/>
      <sheetName val="HP"/>
      <sheetName val="SUN"/>
      <sheetName val="Tanberg"/>
      <sheetName val="Гостехкомиссия"/>
      <sheetName val="Программное обеспечение"/>
      <sheetName val="Прочее"/>
      <sheetName val="Бюджет КС и Пр_"/>
    </sheetNames>
    <sheetDataSet>
      <sheetData sheetId="0" refreshError="1"/>
      <sheetData sheetId="1" refreshError="1"/>
      <sheetData sheetId="2" refreshError="1">
        <row r="1">
          <cell r="B1">
            <v>30</v>
          </cell>
        </row>
      </sheetData>
      <sheetData sheetId="3" refreshError="1"/>
      <sheetData sheetId="4" refreshError="1"/>
      <sheetData sheetId="5" refreshError="1"/>
      <sheetData sheetId="6" refreshError="1">
        <row r="198">
          <cell r="F198">
            <v>1</v>
          </cell>
        </row>
        <row r="208">
          <cell r="H208">
            <v>0.16012998051284791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_отчет"/>
      <sheetName val="PL_CD"/>
      <sheetName val="PL_CON"/>
      <sheetName val="PL_CON (2)"/>
      <sheetName val="PL_CON (2)_нов_шаблон"/>
      <sheetName val="PL_Brief"/>
      <sheetName val="факт9мес.2009"/>
      <sheetName val="Подстановка"/>
      <sheetName val="корректировка"/>
      <sheetName val="PL-отчет"/>
      <sheetName val="Факт-2010_нов_шаблон"/>
      <sheetName val="41"/>
      <sheetName val="50"/>
      <sheetName val="91"/>
      <sheetName val="Params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5">
          <cell r="DL5" t="str">
            <v>ГТ</v>
          </cell>
        </row>
        <row r="6">
          <cell r="DL6" t="str">
            <v>ОАО "Ростелеком"</v>
          </cell>
        </row>
        <row r="7">
          <cell r="DL7" t="str">
            <v>ЗАО «ГлобалТел»</v>
          </cell>
        </row>
        <row r="8">
          <cell r="DL8" t="str">
            <v>ЗАО «ГЛОБУС-ТЕЛЕКОМ»</v>
          </cell>
        </row>
        <row r="9">
          <cell r="DL9" t="str">
            <v>ЗАО «ЗЕБРА ТЕЛЕКОМ»</v>
          </cell>
        </row>
        <row r="10">
          <cell r="DL10" t="str">
            <v>ЗАО «МЦ НТТ»</v>
          </cell>
        </row>
        <row r="11">
          <cell r="DL11" t="str">
            <v>ОАО «РТКомм.РУ»</v>
          </cell>
        </row>
        <row r="12">
          <cell r="DL12" t="str">
            <v>ЗАО "ВЕСТЕЛКОМ"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ol"/>
      <sheetName val="Sales"/>
      <sheetName val="OpEx"/>
      <sheetName val="CapEx_C"/>
      <sheetName val="Assets_NGChC"/>
      <sheetName val="Tax"/>
      <sheetName val="Financing"/>
      <sheetName val="Fin_stat"/>
      <sheetName val="Scenario_analysis"/>
      <sheetName val="Effic"/>
      <sheetName val="Break&amp;Sens_an"/>
      <sheetName val="Graphs"/>
      <sheetName val="Tables(g)"/>
      <sheetName val="Tables"/>
      <sheetName val="COST_ALL"/>
      <sheetName val="PFT_TAX"/>
      <sheetName val="COMPILE"/>
      <sheetName val="CF_SYS"/>
      <sheetName val="PL-отчет"/>
    </sheetNames>
    <sheetDataSet>
      <sheetData sheetId="0" refreshError="1">
        <row r="4">
          <cell r="C4" t="str">
            <v>rus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 60"/>
      <sheetName val="S10"/>
      <sheetName val="s10_2"/>
      <sheetName val="Acc. 12-1"/>
      <sheetName val="Acc. 12-2"/>
      <sheetName val="S20"/>
      <sheetName val="S26"/>
      <sheetName val="s31"/>
      <sheetName val="s40"/>
      <sheetName val="s41"/>
      <sheetName val="s41 Ф"/>
      <sheetName val="s45"/>
      <sheetName val="s461"/>
      <sheetName val="s46ф"/>
      <sheetName val="s46тМ"/>
      <sheetName val="s462 тф"/>
      <sheetName val="s462 от"/>
      <sheetName val="s48"/>
      <sheetName val="s50"/>
      <sheetName val="S51"/>
      <sheetName val="S52"/>
      <sheetName val="S55"/>
      <sheetName val="S55_ф1"/>
      <sheetName val="55_ф2 "/>
      <sheetName val="JAN96"/>
      <sheetName val="Service"/>
      <sheetName val="S_60"/>
      <sheetName val="Acc__12-1"/>
      <sheetName val="Acc__12-2"/>
      <sheetName val="s41_Ф"/>
      <sheetName val="s462_тф"/>
      <sheetName val="s462_от"/>
      <sheetName val="55_ф2_"/>
      <sheetName val="List"/>
      <sheetName val="TPSA_Model"/>
      <sheetName val="S_601"/>
      <sheetName val="Acc__12-11"/>
      <sheetName val="Acc__12-21"/>
      <sheetName val="s41_Ф1"/>
      <sheetName val="s462_тф1"/>
      <sheetName val="s462_от1"/>
      <sheetName val="55_ф2_1"/>
      <sheetName val="сводная"/>
      <sheetName val="Бюджет КС и Пр."/>
      <sheetName val="S_602"/>
      <sheetName val="Acc__12-12"/>
      <sheetName val="Acc__12-22"/>
      <sheetName val="s41_Ф2"/>
      <sheetName val="s462_тф2"/>
      <sheetName val="s462_от2"/>
      <sheetName val="55_ф2_2"/>
      <sheetName val="ОСВ-отчет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ference"/>
      <sheetName val="RST_MAIN"/>
      <sheetName val="AUTO_ENT"/>
      <sheetName val="CONTENTS"/>
      <sheetName val="LEASE"/>
      <sheetName val="INVENT"/>
      <sheetName val="PL_INP"/>
      <sheetName val="GEN_INFO"/>
      <sheetName val="INDEX"/>
      <sheetName val="LTI_MOV"/>
      <sheetName val="INVEST_LT"/>
      <sheetName val="DEF_TAX"/>
      <sheetName val="EQ_RFWD"/>
      <sheetName val="RECL_ENT"/>
      <sheetName val="MANUAL_ENT"/>
      <sheetName val="OPEN_ENT"/>
      <sheetName val="BD_60"/>
      <sheetName val="Inv_exp_inf"/>
      <sheetName val="BD_62"/>
      <sheetName val="BD_76"/>
      <sheetName val="Validation"/>
      <sheetName val="PL_bdg"/>
      <sheetName val="CF_bdg"/>
      <sheetName val="BS_bdg"/>
      <sheetName val="PL_ias"/>
      <sheetName val="BS_ias"/>
      <sheetName val="CF_ias"/>
      <sheetName val="CONT_FORMS"/>
      <sheetName val="Coefficient"/>
      <sheetName val="XR_DIFF"/>
      <sheetName val="1_FN_Cap"/>
      <sheetName val="CAP"/>
      <sheetName val="2_FN_FA"/>
      <sheetName val="INTANG"/>
      <sheetName val="FA"/>
      <sheetName val="FA_DISP"/>
      <sheetName val="CIP"/>
      <sheetName val="4_FN_AP"/>
      <sheetName val="5_FN_LTBorrow"/>
      <sheetName val="6_FN_STBorrow"/>
      <sheetName val="7_FN_Interest"/>
      <sheetName val="8_FN_Inventory"/>
      <sheetName val="9_FN_AR"/>
      <sheetName val="10_FN_Op_Exp"/>
      <sheetName val="11_FN_Share_Capital_Dividends"/>
      <sheetName val="12_FN_Cash"/>
      <sheetName val="13_FN_Market_Sec"/>
      <sheetName val="14_LT_Investments"/>
      <sheetName val="15_FN_Def_Tax"/>
      <sheetName val="16_FN_Commitments"/>
      <sheetName val="17_FN_Licenses"/>
      <sheetName val="18_FN_WA_Interest"/>
      <sheetName val="19_FN_InterCo"/>
      <sheetName val="20_FN_Supplement"/>
      <sheetName val="CHART_IAS"/>
      <sheetName val="INPUT"/>
      <sheetName val="3_FN_Rev"/>
      <sheetName val="Лист1"/>
      <sheetName val="Лист2"/>
      <sheetName val="Лист3"/>
      <sheetName val="КЗ"/>
      <sheetName val="Забалансовые обязательства"/>
      <sheetName val="Внутрихолд"/>
      <sheetName val="ОСВ"/>
      <sheetName val="graphs MoU, ARPU, Market shares"/>
      <sheetName val="Забалансовые_обязательства"/>
      <sheetName val="graphs_MoU,_ARPU,_Market_shares"/>
      <sheetName val="01_Lead Schedule"/>
      <sheetName val="02_Breakdown by branches"/>
      <sheetName val="03_Breakdown by types"/>
      <sheetName val="01_Lead_Schedule"/>
      <sheetName val="02_Breakdown_by_branches"/>
      <sheetName val="03_Breakdown_by_types"/>
      <sheetName val="A24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D5">
            <v>6001</v>
          </cell>
          <cell r="E5">
            <v>6002</v>
          </cell>
          <cell r="F5">
            <v>6003</v>
          </cell>
          <cell r="G5">
            <v>6004</v>
          </cell>
          <cell r="H5">
            <v>6005</v>
          </cell>
          <cell r="I5">
            <v>6006</v>
          </cell>
          <cell r="J5">
            <v>6007</v>
          </cell>
          <cell r="K5">
            <v>6008</v>
          </cell>
          <cell r="L5">
            <v>6009</v>
          </cell>
          <cell r="M5">
            <v>6010</v>
          </cell>
          <cell r="N5">
            <v>6011</v>
          </cell>
          <cell r="O5">
            <v>6012</v>
          </cell>
          <cell r="P5">
            <v>6013</v>
          </cell>
        </row>
        <row r="6">
          <cell r="D6" t="str">
            <v>Субсчета 60.01.03 и 60.01.04</v>
          </cell>
          <cell r="E6" t="str">
            <v>Субсчета 60.02.03 и 60.02.04</v>
          </cell>
          <cell r="F6" t="str">
            <v>Субсчета 60.03.03 и 60.03.04</v>
          </cell>
          <cell r="G6" t="str">
            <v>Субсчета 60.04.03 и 60.04.04</v>
          </cell>
          <cell r="H6" t="str">
            <v>Субсчет 60.05.03</v>
          </cell>
          <cell r="I6" t="str">
            <v>Субсчет 60.06.03</v>
          </cell>
          <cell r="J6" t="str">
            <v>Субсчет 60.07.03</v>
          </cell>
          <cell r="K6" t="str">
            <v>Субсчет 60.08.03</v>
          </cell>
          <cell r="L6" t="str">
            <v>Субсчета 60.09.03 и 60.09.04</v>
          </cell>
          <cell r="M6" t="str">
            <v>Субсчет 60.10.03</v>
          </cell>
          <cell r="N6" t="str">
            <v>Субсчет 60.11.03</v>
          </cell>
          <cell r="O6" t="str">
            <v>Субсчет 60.12.03</v>
          </cell>
          <cell r="P6" t="str">
            <v>Субсчет 60.13.03</v>
          </cell>
        </row>
        <row r="7">
          <cell r="D7">
            <v>20</v>
          </cell>
          <cell r="E7">
            <v>20</v>
          </cell>
          <cell r="F7">
            <v>20</v>
          </cell>
          <cell r="G7">
            <v>20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20</v>
          </cell>
          <cell r="M7">
            <v>10</v>
          </cell>
          <cell r="N7">
            <v>10</v>
          </cell>
          <cell r="O7">
            <v>10</v>
          </cell>
          <cell r="P7">
            <v>10</v>
          </cell>
        </row>
        <row r="8">
          <cell r="D8">
            <v>2</v>
          </cell>
          <cell r="E8">
            <v>3</v>
          </cell>
          <cell r="F8">
            <v>2</v>
          </cell>
          <cell r="G8">
            <v>3</v>
          </cell>
          <cell r="H8">
            <v>2</v>
          </cell>
          <cell r="I8">
            <v>3</v>
          </cell>
          <cell r="J8">
            <v>2</v>
          </cell>
          <cell r="K8">
            <v>3</v>
          </cell>
          <cell r="L8">
            <v>2</v>
          </cell>
          <cell r="M8">
            <v>3</v>
          </cell>
          <cell r="N8">
            <v>2</v>
          </cell>
          <cell r="O8">
            <v>2</v>
          </cell>
          <cell r="P8">
            <v>2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15</v>
          </cell>
          <cell r="M9">
            <v>10</v>
          </cell>
          <cell r="N9">
            <v>10</v>
          </cell>
          <cell r="O9">
            <v>10</v>
          </cell>
          <cell r="P9">
            <v>10</v>
          </cell>
        </row>
        <row r="10">
          <cell r="D10">
            <v>45.32</v>
          </cell>
          <cell r="E10">
            <v>75.48</v>
          </cell>
          <cell r="F10">
            <v>45.32</v>
          </cell>
          <cell r="G10">
            <v>75.48</v>
          </cell>
          <cell r="H10">
            <v>50.32</v>
          </cell>
          <cell r="I10">
            <v>80.48</v>
          </cell>
          <cell r="J10">
            <v>50.32</v>
          </cell>
          <cell r="K10">
            <v>80.48</v>
          </cell>
          <cell r="L10">
            <v>45.32</v>
          </cell>
          <cell r="M10">
            <v>80.48</v>
          </cell>
          <cell r="N10">
            <v>50.32</v>
          </cell>
          <cell r="O10">
            <v>50.32</v>
          </cell>
          <cell r="P10">
            <v>50.32</v>
          </cell>
        </row>
      </sheetData>
      <sheetData sheetId="17" refreshError="1"/>
      <sheetData sheetId="18" refreshError="1">
        <row r="5">
          <cell r="D5">
            <v>6201</v>
          </cell>
          <cell r="E5">
            <v>6202</v>
          </cell>
          <cell r="F5">
            <v>6203</v>
          </cell>
          <cell r="G5">
            <v>6204</v>
          </cell>
          <cell r="H5">
            <v>6205</v>
          </cell>
          <cell r="I5">
            <v>6206</v>
          </cell>
          <cell r="J5">
            <v>6207</v>
          </cell>
          <cell r="K5">
            <v>6208</v>
          </cell>
        </row>
        <row r="6">
          <cell r="D6" t="str">
            <v>Субсчета 62.01.01 и 62.01.03</v>
          </cell>
          <cell r="E6" t="str">
            <v>Субсчета 62.02.01 и 62.02.03</v>
          </cell>
          <cell r="F6" t="str">
            <v>Субсчета 62.03.01, 62.03.03 и 62.03.04</v>
          </cell>
          <cell r="G6" t="str">
            <v>Субсчета 62.04.01, 62.04.03 и 62.04.04</v>
          </cell>
          <cell r="H6" t="str">
            <v>Субсчета 62.05.01, 62.05.03 и 62.05.04</v>
          </cell>
          <cell r="I6" t="str">
            <v>Субсчета 62.06.01, 62.06.03 и 62.06.04</v>
          </cell>
          <cell r="J6" t="str">
            <v>Субсчета 62.07.01, 62.07.03 и 62.07.04</v>
          </cell>
          <cell r="K6" t="str">
            <v>Субсчет 62.08</v>
          </cell>
        </row>
        <row r="7">
          <cell r="D7">
            <v>20</v>
          </cell>
          <cell r="E7">
            <v>20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30</v>
          </cell>
          <cell r="K7">
            <v>30</v>
          </cell>
        </row>
        <row r="8">
          <cell r="D8">
            <v>2</v>
          </cell>
          <cell r="E8">
            <v>2</v>
          </cell>
          <cell r="F8">
            <v>2</v>
          </cell>
          <cell r="G8">
            <v>2</v>
          </cell>
          <cell r="H8">
            <v>2</v>
          </cell>
          <cell r="I8">
            <v>2</v>
          </cell>
          <cell r="J8">
            <v>2</v>
          </cell>
          <cell r="K8">
            <v>2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25</v>
          </cell>
          <cell r="I9">
            <v>15</v>
          </cell>
          <cell r="J9">
            <v>15</v>
          </cell>
          <cell r="K9">
            <v>16</v>
          </cell>
        </row>
        <row r="10">
          <cell r="D10">
            <v>45.32</v>
          </cell>
          <cell r="E10">
            <v>45.32</v>
          </cell>
          <cell r="F10">
            <v>45.32</v>
          </cell>
          <cell r="G10">
            <v>45.32</v>
          </cell>
          <cell r="H10">
            <v>35.32</v>
          </cell>
          <cell r="I10">
            <v>45.32</v>
          </cell>
          <cell r="J10">
            <v>45.32</v>
          </cell>
          <cell r="K10">
            <v>44.32</v>
          </cell>
        </row>
      </sheetData>
      <sheetData sheetId="19" refreshError="1">
        <row r="5">
          <cell r="D5">
            <v>7601</v>
          </cell>
          <cell r="E5">
            <v>7602</v>
          </cell>
          <cell r="F5">
            <v>7603</v>
          </cell>
          <cell r="G5">
            <v>7604</v>
          </cell>
          <cell r="H5">
            <v>7605</v>
          </cell>
          <cell r="I5">
            <v>7606</v>
          </cell>
          <cell r="J5">
            <v>7607</v>
          </cell>
          <cell r="K5">
            <v>7608</v>
          </cell>
          <cell r="L5">
            <v>7609</v>
          </cell>
          <cell r="M5">
            <v>7610</v>
          </cell>
          <cell r="N5">
            <v>7611</v>
          </cell>
          <cell r="O5">
            <v>7612</v>
          </cell>
          <cell r="P5">
            <v>7613</v>
          </cell>
          <cell r="Q5">
            <v>7614</v>
          </cell>
          <cell r="R5">
            <v>7615</v>
          </cell>
          <cell r="S5">
            <v>7616</v>
          </cell>
          <cell r="T5">
            <v>7617</v>
          </cell>
          <cell r="U5">
            <v>7618</v>
          </cell>
          <cell r="V5">
            <v>7621</v>
          </cell>
          <cell r="W5">
            <v>7101</v>
          </cell>
          <cell r="X5">
            <v>7102</v>
          </cell>
          <cell r="Y5">
            <v>7302</v>
          </cell>
          <cell r="Z5">
            <v>7303</v>
          </cell>
          <cell r="AA5">
            <v>7304</v>
          </cell>
        </row>
        <row r="6">
          <cell r="D6" t="str">
            <v>Счет 76.01</v>
          </cell>
          <cell r="E6" t="str">
            <v>Счет 76.02</v>
          </cell>
          <cell r="F6" t="str">
            <v>Субсчета 76.03.01 и 76.03.02</v>
          </cell>
          <cell r="G6" t="str">
            <v>Счет 76.04</v>
          </cell>
          <cell r="H6" t="str">
            <v>Счет 76.05</v>
          </cell>
          <cell r="I6" t="str">
            <v>Субсчета 76.06.01 и 76.06.02</v>
          </cell>
          <cell r="J6" t="str">
            <v>Субсчета 76.07.01 и 76.07.02</v>
          </cell>
          <cell r="K6" t="str">
            <v>Субсчета 76.08.01, 76.08.02 и 76.08.03</v>
          </cell>
          <cell r="L6" t="str">
            <v>Субсчета 76.09.01, 76.09.02 и 76.09.03</v>
          </cell>
          <cell r="M6" t="str">
            <v>Субсчета 76.10.01, 76.10.02 и 76.10.03</v>
          </cell>
          <cell r="N6" t="str">
            <v>Субсчета 76.11.01 и 76.11.02</v>
          </cell>
          <cell r="O6" t="str">
            <v>Субсчета 76.12.01, 76.12.02 и 76.12.03</v>
          </cell>
          <cell r="P6" t="str">
            <v>Субсчета 76.13.01 и 76.13.02</v>
          </cell>
          <cell r="Q6" t="str">
            <v>Субсчета 76.14.01 и 76.14.02</v>
          </cell>
          <cell r="R6" t="str">
            <v>Счет 76.15</v>
          </cell>
          <cell r="S6" t="str">
            <v>Счет 76.16</v>
          </cell>
          <cell r="T6" t="str">
            <v>Субсчета 76.17.01, 76.17.02, 76.17.03, 76.17.04 и 76.17.05</v>
          </cell>
          <cell r="U6" t="str">
            <v>Субсчета 76.18.01 и 76.18.02</v>
          </cell>
          <cell r="V6" t="str">
            <v>Субсчета 76.21</v>
          </cell>
          <cell r="W6" t="str">
            <v>Субсчета 71.01.01, 71.01.02 и 71.01.03</v>
          </cell>
          <cell r="X6" t="str">
            <v>Счет 71.02</v>
          </cell>
          <cell r="Y6" t="str">
            <v>Счет 73.02</v>
          </cell>
          <cell r="Z6" t="str">
            <v>Счет 73.03</v>
          </cell>
          <cell r="AA6" t="str">
            <v>Счет 73.04</v>
          </cell>
        </row>
        <row r="7">
          <cell r="D7">
            <v>10</v>
          </cell>
          <cell r="E7">
            <v>10</v>
          </cell>
          <cell r="F7">
            <v>40</v>
          </cell>
          <cell r="G7">
            <v>10</v>
          </cell>
          <cell r="H7">
            <v>10</v>
          </cell>
          <cell r="I7">
            <v>20</v>
          </cell>
          <cell r="J7">
            <v>20</v>
          </cell>
          <cell r="K7">
            <v>30</v>
          </cell>
          <cell r="L7">
            <v>30</v>
          </cell>
          <cell r="M7">
            <v>30</v>
          </cell>
          <cell r="N7">
            <v>20</v>
          </cell>
          <cell r="O7">
            <v>30</v>
          </cell>
          <cell r="P7">
            <v>20</v>
          </cell>
          <cell r="Q7">
            <v>40</v>
          </cell>
          <cell r="R7">
            <v>10</v>
          </cell>
          <cell r="S7">
            <v>10</v>
          </cell>
          <cell r="T7">
            <v>60</v>
          </cell>
          <cell r="U7">
            <v>20</v>
          </cell>
          <cell r="V7">
            <v>20</v>
          </cell>
          <cell r="W7">
            <v>30</v>
          </cell>
          <cell r="X7">
            <v>10</v>
          </cell>
          <cell r="Y7">
            <v>10</v>
          </cell>
          <cell r="Z7">
            <v>10</v>
          </cell>
          <cell r="AA7">
            <v>10</v>
          </cell>
        </row>
        <row r="8">
          <cell r="D8">
            <v>2</v>
          </cell>
          <cell r="E8">
            <v>2</v>
          </cell>
          <cell r="F8">
            <v>2</v>
          </cell>
          <cell r="G8">
            <v>2</v>
          </cell>
          <cell r="H8">
            <v>2</v>
          </cell>
          <cell r="I8">
            <v>2</v>
          </cell>
          <cell r="J8">
            <v>2</v>
          </cell>
          <cell r="K8">
            <v>2</v>
          </cell>
          <cell r="L8">
            <v>2</v>
          </cell>
          <cell r="M8">
            <v>2</v>
          </cell>
          <cell r="N8">
            <v>2</v>
          </cell>
          <cell r="O8">
            <v>2</v>
          </cell>
          <cell r="P8">
            <v>2</v>
          </cell>
          <cell r="Q8">
            <v>2</v>
          </cell>
          <cell r="R8">
            <v>2</v>
          </cell>
          <cell r="S8">
            <v>2</v>
          </cell>
          <cell r="T8">
            <v>2</v>
          </cell>
          <cell r="U8">
            <v>2</v>
          </cell>
          <cell r="V8">
            <v>2</v>
          </cell>
          <cell r="W8">
            <v>2</v>
          </cell>
          <cell r="X8">
            <v>2</v>
          </cell>
          <cell r="Y8">
            <v>2</v>
          </cell>
          <cell r="Z8">
            <v>2</v>
          </cell>
          <cell r="AA8">
            <v>2</v>
          </cell>
        </row>
        <row r="9">
          <cell r="D9">
            <v>5</v>
          </cell>
          <cell r="E9">
            <v>5</v>
          </cell>
          <cell r="F9">
            <v>5</v>
          </cell>
          <cell r="G9">
            <v>5</v>
          </cell>
          <cell r="H9">
            <v>5</v>
          </cell>
          <cell r="I9">
            <v>5</v>
          </cell>
          <cell r="J9">
            <v>5</v>
          </cell>
          <cell r="K9">
            <v>5</v>
          </cell>
          <cell r="L9">
            <v>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5</v>
          </cell>
          <cell r="S9">
            <v>5</v>
          </cell>
          <cell r="T9">
            <v>5</v>
          </cell>
          <cell r="U9">
            <v>5</v>
          </cell>
          <cell r="V9">
            <v>5</v>
          </cell>
          <cell r="W9">
            <v>5</v>
          </cell>
          <cell r="X9">
            <v>5</v>
          </cell>
          <cell r="Y9">
            <v>5</v>
          </cell>
          <cell r="Z9">
            <v>5</v>
          </cell>
          <cell r="AA9">
            <v>5</v>
          </cell>
        </row>
        <row r="10">
          <cell r="D10">
            <v>55.32</v>
          </cell>
          <cell r="E10">
            <v>55.32</v>
          </cell>
          <cell r="F10">
            <v>55.32</v>
          </cell>
          <cell r="G10">
            <v>55.32</v>
          </cell>
          <cell r="H10">
            <v>55.32</v>
          </cell>
          <cell r="I10">
            <v>55.32</v>
          </cell>
          <cell r="J10">
            <v>55.32</v>
          </cell>
          <cell r="K10">
            <v>55.32</v>
          </cell>
          <cell r="L10">
            <v>55.32</v>
          </cell>
          <cell r="M10">
            <v>55.32</v>
          </cell>
          <cell r="N10">
            <v>55.32</v>
          </cell>
          <cell r="O10">
            <v>55.32</v>
          </cell>
          <cell r="P10">
            <v>55.32</v>
          </cell>
          <cell r="Q10">
            <v>55.32</v>
          </cell>
          <cell r="R10">
            <v>55.32</v>
          </cell>
          <cell r="S10">
            <v>55.32</v>
          </cell>
          <cell r="T10">
            <v>55.32</v>
          </cell>
          <cell r="U10">
            <v>55.32</v>
          </cell>
          <cell r="V10">
            <v>55.32</v>
          </cell>
          <cell r="W10">
            <v>55.32</v>
          </cell>
          <cell r="X10">
            <v>55.32</v>
          </cell>
          <cell r="Y10">
            <v>55.32</v>
          </cell>
          <cell r="Z10">
            <v>55.32</v>
          </cell>
          <cell r="AA10">
            <v>55.32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ручка ЭР 2005"/>
      <sheetName val="Face"/>
      <sheetName val="MAIN"/>
      <sheetName val="GM"/>
      <sheetName val="NCF"/>
      <sheetName val="оценка"/>
      <sheetName val="P&amp;L"/>
      <sheetName val="Cash in-out"/>
      <sheetName val="CapEx Inflow"/>
      <sheetName val="Revenue"/>
      <sheetName val="Direct cost"/>
      <sheetName val="Graph data"/>
      <sheetName val="S 60"/>
    </sheetNames>
    <sheetDataSet>
      <sheetData sheetId="0" refreshError="1"/>
      <sheetData sheetId="1" refreshError="1"/>
      <sheetData sheetId="2" refreshError="1">
        <row r="9">
          <cell r="B9">
            <v>1.3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 60"/>
      <sheetName val="s41"/>
      <sheetName val="S51"/>
      <sheetName val="S55"/>
      <sheetName val="S55 _2"/>
      <sheetName val="s50"/>
      <sheetName val="s50_2"/>
      <sheetName val="s52"/>
      <sheetName val="s 08-3"/>
      <sheetName val="s08_6"/>
      <sheetName val="S08_7"/>
      <sheetName val="s10-1"/>
      <sheetName val="s10-2"/>
      <sheetName val="S10_9"/>
      <sheetName val="s 12-1 "/>
      <sheetName val="s 50-2"/>
      <sheetName val="s 51-1"/>
      <sheetName val="s 51-2"/>
      <sheetName val="s 52-2"/>
      <sheetName val="S60"/>
      <sheetName val="S64"/>
      <sheetName val="s 70"/>
      <sheetName val="S71"/>
      <sheetName val="s 76"/>
      <sheetName val="Баланс"/>
      <sheetName val="Исправит проводки"/>
      <sheetName val="Шапка"/>
      <sheetName val="АКТИВ"/>
      <sheetName val="ПАССИВ"/>
      <sheetName val="Main"/>
      <sheetName val="Service"/>
      <sheetName val="Оглавление"/>
      <sheetName val="ОСВ-отчет"/>
      <sheetName val="ОСВ-ОПС"/>
      <sheetName val="Рекласс КС"/>
      <sheetName val="Рекласс НС"/>
      <sheetName val="ОСВ-РПС"/>
      <sheetName val="S_60"/>
      <sheetName val="S55__2"/>
      <sheetName val="s_08-3"/>
      <sheetName val="s_12-1_"/>
      <sheetName val="s_50-2"/>
      <sheetName val="s_51-1"/>
      <sheetName val="s_51-2"/>
      <sheetName val="s_52-2"/>
      <sheetName val="s_70"/>
      <sheetName val="s_76"/>
      <sheetName val="Исправит_проводки"/>
      <sheetName val="Рекласс_КС"/>
      <sheetName val="Рекласс_НС"/>
      <sheetName val="U2.1"/>
      <sheetName val="S_601"/>
      <sheetName val="S55__21"/>
      <sheetName val="s_08-31"/>
      <sheetName val="s_12-1_1"/>
      <sheetName val="s_50-21"/>
      <sheetName val="s_51-11"/>
      <sheetName val="s_51-21"/>
      <sheetName val="s_52-21"/>
      <sheetName val="s_701"/>
      <sheetName val="s_761"/>
      <sheetName val="Исправит_проводки1"/>
      <sheetName val="Рекласс_КС1"/>
      <sheetName val="Рекласс_НС1"/>
      <sheetName val="U2_1"/>
      <sheetName val="S_602"/>
      <sheetName val="S55__22"/>
      <sheetName val="s_08-32"/>
      <sheetName val="s_12-1_2"/>
      <sheetName val="s_50-22"/>
      <sheetName val="s_51-12"/>
      <sheetName val="s_51-22"/>
      <sheetName val="s_52-22"/>
      <sheetName val="s_702"/>
      <sheetName val="s_762"/>
      <sheetName val="Исправит_проводки2"/>
      <sheetName val="Рекласс_КС2"/>
      <sheetName val="Рекласс_НС2"/>
      <sheetName val="U2_11"/>
      <sheetName val="TIT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_всего"/>
      <sheetName val="дох_бюджет"/>
      <sheetName val="Лист1"/>
      <sheetName val="дох_насел"/>
      <sheetName val="S 60"/>
    </sheetNames>
    <sheetDataSet>
      <sheetData sheetId="0" refreshError="1"/>
      <sheetData sheetId="1" refreshError="1"/>
      <sheetData sheetId="2" refreshError="1">
        <row r="4">
          <cell r="B4" t="str">
            <v>220(5)</v>
          </cell>
          <cell r="D4" t="str">
            <v>%</v>
          </cell>
          <cell r="E4" t="str">
            <v>221(5)</v>
          </cell>
          <cell r="F4" t="str">
            <v>%</v>
          </cell>
          <cell r="G4" t="str">
            <v>222(5)</v>
          </cell>
        </row>
        <row r="5">
          <cell r="A5">
            <v>101</v>
          </cell>
          <cell r="B5">
            <v>57595.6</v>
          </cell>
          <cell r="C5">
            <v>0</v>
          </cell>
          <cell r="D5">
            <v>52.2</v>
          </cell>
          <cell r="E5">
            <v>3410</v>
          </cell>
          <cell r="F5">
            <v>5.9</v>
          </cell>
          <cell r="G5">
            <v>52999.1</v>
          </cell>
        </row>
        <row r="6">
          <cell r="A6">
            <v>102</v>
          </cell>
          <cell r="B6">
            <v>3.7</v>
          </cell>
          <cell r="C6">
            <v>0</v>
          </cell>
          <cell r="D6">
            <v>0.3</v>
          </cell>
          <cell r="E6">
            <v>0</v>
          </cell>
          <cell r="F6">
            <v>0</v>
          </cell>
          <cell r="G6">
            <v>3.7</v>
          </cell>
        </row>
        <row r="7">
          <cell r="A7">
            <v>103</v>
          </cell>
          <cell r="B7">
            <v>57591.9</v>
          </cell>
          <cell r="C7">
            <v>0</v>
          </cell>
          <cell r="D7">
            <v>52.8</v>
          </cell>
          <cell r="E7">
            <v>3410</v>
          </cell>
          <cell r="F7">
            <v>5.9</v>
          </cell>
          <cell r="G7">
            <v>52995.4</v>
          </cell>
        </row>
        <row r="8">
          <cell r="A8">
            <v>50100</v>
          </cell>
          <cell r="B8">
            <v>57.1</v>
          </cell>
          <cell r="C8">
            <v>0</v>
          </cell>
          <cell r="D8">
            <v>7.6</v>
          </cell>
          <cell r="E8">
            <v>57.1</v>
          </cell>
          <cell r="F8">
            <v>100</v>
          </cell>
          <cell r="G8">
            <v>0</v>
          </cell>
        </row>
        <row r="9">
          <cell r="A9">
            <v>46306</v>
          </cell>
          <cell r="B9">
            <v>265.3</v>
          </cell>
          <cell r="C9">
            <v>0</v>
          </cell>
          <cell r="D9">
            <v>32.5</v>
          </cell>
          <cell r="E9">
            <v>265.3</v>
          </cell>
          <cell r="F9">
            <v>100</v>
          </cell>
          <cell r="G9">
            <v>0</v>
          </cell>
        </row>
        <row r="10">
          <cell r="A10">
            <v>50400</v>
          </cell>
          <cell r="B10">
            <v>20.100000000000001</v>
          </cell>
          <cell r="C10">
            <v>0</v>
          </cell>
          <cell r="D10">
            <v>6.5</v>
          </cell>
          <cell r="E10">
            <v>20.100000000000001</v>
          </cell>
          <cell r="F10">
            <v>100</v>
          </cell>
          <cell r="G10">
            <v>0</v>
          </cell>
        </row>
        <row r="11">
          <cell r="A11">
            <v>50700</v>
          </cell>
          <cell r="B11">
            <v>196.9</v>
          </cell>
          <cell r="C11">
            <v>0</v>
          </cell>
          <cell r="D11">
            <v>7.3</v>
          </cell>
          <cell r="E11">
            <v>196.9</v>
          </cell>
          <cell r="F11">
            <v>100</v>
          </cell>
          <cell r="G11">
            <v>0</v>
          </cell>
        </row>
        <row r="12">
          <cell r="A12">
            <v>1</v>
          </cell>
          <cell r="B12">
            <v>539.4</v>
          </cell>
          <cell r="C12">
            <v>0</v>
          </cell>
          <cell r="D12">
            <v>11.6</v>
          </cell>
          <cell r="E12">
            <v>539.4</v>
          </cell>
          <cell r="F12">
            <v>100</v>
          </cell>
          <cell r="G12">
            <v>0</v>
          </cell>
        </row>
        <row r="13">
          <cell r="A13">
            <v>50300</v>
          </cell>
          <cell r="B13">
            <v>336.8</v>
          </cell>
          <cell r="C13">
            <v>0</v>
          </cell>
          <cell r="D13">
            <v>67.7</v>
          </cell>
          <cell r="E13">
            <v>3.6</v>
          </cell>
          <cell r="F13">
            <v>1.1000000000000001</v>
          </cell>
          <cell r="G13">
            <v>333.2</v>
          </cell>
        </row>
        <row r="14">
          <cell r="A14">
            <v>40502</v>
          </cell>
          <cell r="B14">
            <v>8614.1</v>
          </cell>
          <cell r="C14">
            <v>0</v>
          </cell>
          <cell r="D14">
            <v>100</v>
          </cell>
          <cell r="E14">
            <v>0</v>
          </cell>
          <cell r="F14">
            <v>0</v>
          </cell>
          <cell r="G14">
            <v>8614.1</v>
          </cell>
        </row>
        <row r="15">
          <cell r="A15">
            <v>50500</v>
          </cell>
          <cell r="B15">
            <v>10.5</v>
          </cell>
          <cell r="C15">
            <v>0</v>
          </cell>
          <cell r="D15">
            <v>12.2</v>
          </cell>
          <cell r="E15">
            <v>10.5</v>
          </cell>
          <cell r="F15">
            <v>100</v>
          </cell>
          <cell r="G15">
            <v>0</v>
          </cell>
        </row>
        <row r="16">
          <cell r="A16">
            <v>50600</v>
          </cell>
          <cell r="B16">
            <v>1</v>
          </cell>
          <cell r="C16">
            <v>0</v>
          </cell>
          <cell r="D16">
            <v>4.2</v>
          </cell>
          <cell r="E16">
            <v>1</v>
          </cell>
          <cell r="F16">
            <v>100</v>
          </cell>
          <cell r="G16">
            <v>0</v>
          </cell>
        </row>
        <row r="17">
          <cell r="A17">
            <v>2</v>
          </cell>
          <cell r="B17">
            <v>8962.4</v>
          </cell>
          <cell r="C17">
            <v>0</v>
          </cell>
          <cell r="D17">
            <v>97.2</v>
          </cell>
          <cell r="E17">
            <v>15.1</v>
          </cell>
          <cell r="F17">
            <v>0.2</v>
          </cell>
          <cell r="G17">
            <v>8947.2999999999993</v>
          </cell>
        </row>
        <row r="18">
          <cell r="A18">
            <v>51000</v>
          </cell>
          <cell r="B18">
            <v>1.1000000000000001</v>
          </cell>
          <cell r="C18">
            <v>0</v>
          </cell>
          <cell r="D18">
            <v>0.7</v>
          </cell>
          <cell r="E18">
            <v>1.1000000000000001</v>
          </cell>
          <cell r="F18">
            <v>100</v>
          </cell>
          <cell r="G18">
            <v>0</v>
          </cell>
        </row>
        <row r="19">
          <cell r="A19">
            <v>51100</v>
          </cell>
          <cell r="B19">
            <v>92.8</v>
          </cell>
          <cell r="C19">
            <v>0</v>
          </cell>
          <cell r="D19">
            <v>12.2</v>
          </cell>
          <cell r="E19">
            <v>26.2</v>
          </cell>
          <cell r="F19">
            <v>28.2</v>
          </cell>
          <cell r="G19">
            <v>66.599999999999994</v>
          </cell>
        </row>
        <row r="20">
          <cell r="A20">
            <v>51300</v>
          </cell>
          <cell r="B20">
            <v>267</v>
          </cell>
          <cell r="C20">
            <v>0</v>
          </cell>
          <cell r="D20">
            <v>21.6</v>
          </cell>
          <cell r="E20">
            <v>58</v>
          </cell>
          <cell r="F20">
            <v>21.7</v>
          </cell>
          <cell r="G20">
            <v>209</v>
          </cell>
        </row>
        <row r="21">
          <cell r="A21">
            <v>46324</v>
          </cell>
          <cell r="B21">
            <v>1119</v>
          </cell>
          <cell r="C21">
            <v>0</v>
          </cell>
          <cell r="D21">
            <v>32.5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51500</v>
          </cell>
          <cell r="B22">
            <v>37</v>
          </cell>
          <cell r="C22">
            <v>0</v>
          </cell>
          <cell r="D22">
            <v>13.2</v>
          </cell>
          <cell r="E22">
            <v>37</v>
          </cell>
          <cell r="F22">
            <v>100</v>
          </cell>
          <cell r="G22">
            <v>0</v>
          </cell>
        </row>
        <row r="23">
          <cell r="A23">
            <v>51600</v>
          </cell>
          <cell r="B23">
            <v>10.7</v>
          </cell>
          <cell r="C23">
            <v>0</v>
          </cell>
          <cell r="D23">
            <v>7.4</v>
          </cell>
          <cell r="E23">
            <v>10.7</v>
          </cell>
          <cell r="F23">
            <v>100</v>
          </cell>
          <cell r="G23">
            <v>0</v>
          </cell>
        </row>
        <row r="24">
          <cell r="A24">
            <v>51800</v>
          </cell>
          <cell r="B24">
            <v>8.6999999999999993</v>
          </cell>
          <cell r="C24">
            <v>0</v>
          </cell>
          <cell r="D24">
            <v>1.5</v>
          </cell>
          <cell r="E24">
            <v>8.6999999999999993</v>
          </cell>
          <cell r="F24">
            <v>100</v>
          </cell>
          <cell r="G24">
            <v>0</v>
          </cell>
        </row>
        <row r="25">
          <cell r="A25">
            <v>51900</v>
          </cell>
          <cell r="B25">
            <v>186.5</v>
          </cell>
          <cell r="C25">
            <v>0</v>
          </cell>
          <cell r="D25">
            <v>8.8000000000000007</v>
          </cell>
          <cell r="E25">
            <v>186.5</v>
          </cell>
          <cell r="F25">
            <v>100</v>
          </cell>
          <cell r="G25">
            <v>0</v>
          </cell>
        </row>
        <row r="26">
          <cell r="A26">
            <v>52000</v>
          </cell>
          <cell r="B26">
            <v>32.9</v>
          </cell>
          <cell r="C26">
            <v>0</v>
          </cell>
          <cell r="D26">
            <v>18</v>
          </cell>
          <cell r="E26">
            <v>32.9</v>
          </cell>
          <cell r="F26">
            <v>100</v>
          </cell>
          <cell r="G26">
            <v>0</v>
          </cell>
        </row>
        <row r="27">
          <cell r="A27">
            <v>3</v>
          </cell>
          <cell r="B27">
            <v>1755.7</v>
          </cell>
          <cell r="C27">
            <v>0</v>
          </cell>
          <cell r="D27">
            <v>19.600000000000001</v>
          </cell>
          <cell r="E27">
            <v>361.1</v>
          </cell>
          <cell r="F27">
            <v>20.6</v>
          </cell>
          <cell r="G27">
            <v>275.60000000000002</v>
          </cell>
        </row>
        <row r="28">
          <cell r="A28">
            <v>52100</v>
          </cell>
          <cell r="B28">
            <v>74.400000000000006</v>
          </cell>
          <cell r="C28">
            <v>0</v>
          </cell>
          <cell r="D28">
            <v>3.9</v>
          </cell>
          <cell r="E28">
            <v>74.400000000000006</v>
          </cell>
          <cell r="F28">
            <v>100</v>
          </cell>
          <cell r="G28">
            <v>0</v>
          </cell>
        </row>
        <row r="29">
          <cell r="A29">
            <v>52200</v>
          </cell>
          <cell r="B29">
            <v>232.6</v>
          </cell>
          <cell r="C29">
            <v>0</v>
          </cell>
          <cell r="D29">
            <v>23.7</v>
          </cell>
          <cell r="E29">
            <v>69.599999999999994</v>
          </cell>
          <cell r="F29">
            <v>29.9</v>
          </cell>
          <cell r="G29">
            <v>163</v>
          </cell>
        </row>
        <row r="30">
          <cell r="A30">
            <v>52300</v>
          </cell>
          <cell r="B30">
            <v>6.6</v>
          </cell>
          <cell r="C30">
            <v>0</v>
          </cell>
          <cell r="D30">
            <v>16</v>
          </cell>
          <cell r="E30">
            <v>6.6</v>
          </cell>
          <cell r="F30">
            <v>100</v>
          </cell>
          <cell r="G30">
            <v>0</v>
          </cell>
        </row>
        <row r="31">
          <cell r="A31">
            <v>52500</v>
          </cell>
          <cell r="B31">
            <v>3.3</v>
          </cell>
          <cell r="C31">
            <v>0</v>
          </cell>
          <cell r="D31">
            <v>100</v>
          </cell>
          <cell r="E31">
            <v>3.3</v>
          </cell>
          <cell r="F31">
            <v>100</v>
          </cell>
          <cell r="G31">
            <v>0</v>
          </cell>
        </row>
        <row r="32">
          <cell r="A32">
            <v>4</v>
          </cell>
          <cell r="B32">
            <v>316.89999999999998</v>
          </cell>
          <cell r="C32">
            <v>0</v>
          </cell>
          <cell r="D32">
            <v>10.8</v>
          </cell>
          <cell r="E32">
            <v>153.9</v>
          </cell>
          <cell r="F32">
            <v>48.6</v>
          </cell>
          <cell r="G32">
            <v>163</v>
          </cell>
        </row>
        <row r="33">
          <cell r="A33">
            <v>52700</v>
          </cell>
          <cell r="B33">
            <v>20.3</v>
          </cell>
          <cell r="C33">
            <v>0</v>
          </cell>
          <cell r="D33">
            <v>0.8</v>
          </cell>
          <cell r="E33">
            <v>20.3</v>
          </cell>
          <cell r="F33">
            <v>100</v>
          </cell>
          <cell r="G33">
            <v>0</v>
          </cell>
        </row>
        <row r="34">
          <cell r="A34">
            <v>52900</v>
          </cell>
          <cell r="B34">
            <v>103.3</v>
          </cell>
          <cell r="C34">
            <v>0</v>
          </cell>
          <cell r="D34">
            <v>14.5</v>
          </cell>
          <cell r="E34">
            <v>103.3</v>
          </cell>
          <cell r="F34">
            <v>100</v>
          </cell>
          <cell r="G34">
            <v>0</v>
          </cell>
        </row>
        <row r="35">
          <cell r="A35">
            <v>53000</v>
          </cell>
          <cell r="B35">
            <v>9.1</v>
          </cell>
          <cell r="C35">
            <v>0</v>
          </cell>
          <cell r="D35">
            <v>1.7</v>
          </cell>
          <cell r="E35">
            <v>9.1</v>
          </cell>
          <cell r="F35">
            <v>100</v>
          </cell>
          <cell r="G35">
            <v>0</v>
          </cell>
        </row>
        <row r="36">
          <cell r="A36">
            <v>5</v>
          </cell>
          <cell r="B36">
            <v>132.69999999999999</v>
          </cell>
          <cell r="C36">
            <v>0</v>
          </cell>
          <cell r="D36">
            <v>3.5</v>
          </cell>
          <cell r="E36">
            <v>132.69999999999999</v>
          </cell>
          <cell r="F36">
            <v>100</v>
          </cell>
          <cell r="G36">
            <v>0</v>
          </cell>
        </row>
        <row r="37">
          <cell r="A37">
            <v>53100</v>
          </cell>
          <cell r="B37">
            <v>0.7</v>
          </cell>
          <cell r="C37">
            <v>0</v>
          </cell>
          <cell r="D37">
            <v>0.2</v>
          </cell>
          <cell r="E37">
            <v>0.7</v>
          </cell>
          <cell r="F37">
            <v>100</v>
          </cell>
          <cell r="G37">
            <v>0</v>
          </cell>
        </row>
        <row r="38">
          <cell r="A38">
            <v>53200</v>
          </cell>
          <cell r="B38">
            <v>21.6</v>
          </cell>
          <cell r="C38">
            <v>0</v>
          </cell>
          <cell r="D38">
            <v>0.4</v>
          </cell>
          <cell r="E38">
            <v>21.6</v>
          </cell>
          <cell r="F38">
            <v>100</v>
          </cell>
          <cell r="G38">
            <v>0</v>
          </cell>
        </row>
        <row r="39">
          <cell r="A39">
            <v>53300</v>
          </cell>
          <cell r="B39">
            <v>4</v>
          </cell>
          <cell r="C39">
            <v>0</v>
          </cell>
          <cell r="D39">
            <v>100</v>
          </cell>
          <cell r="E39">
            <v>3</v>
          </cell>
          <cell r="F39">
            <v>75</v>
          </cell>
          <cell r="G39">
            <v>1</v>
          </cell>
        </row>
        <row r="40">
          <cell r="A40">
            <v>53400</v>
          </cell>
          <cell r="B40">
            <v>33.700000000000003</v>
          </cell>
          <cell r="C40">
            <v>0</v>
          </cell>
          <cell r="D40">
            <v>37</v>
          </cell>
          <cell r="E40">
            <v>33.700000000000003</v>
          </cell>
          <cell r="F40">
            <v>100</v>
          </cell>
          <cell r="G40">
            <v>0</v>
          </cell>
        </row>
        <row r="41">
          <cell r="A41">
            <v>53500</v>
          </cell>
          <cell r="B41">
            <v>57</v>
          </cell>
          <cell r="C41">
            <v>0</v>
          </cell>
          <cell r="D41">
            <v>7.2</v>
          </cell>
          <cell r="E41">
            <v>57</v>
          </cell>
          <cell r="F41">
            <v>100</v>
          </cell>
          <cell r="G41">
            <v>0</v>
          </cell>
        </row>
        <row r="42">
          <cell r="A42">
            <v>53600</v>
          </cell>
          <cell r="B42">
            <v>21.7</v>
          </cell>
          <cell r="C42">
            <v>0</v>
          </cell>
          <cell r="D42">
            <v>11.6</v>
          </cell>
          <cell r="E42">
            <v>18.100000000000001</v>
          </cell>
          <cell r="F42">
            <v>83.4</v>
          </cell>
          <cell r="G42">
            <v>0</v>
          </cell>
        </row>
        <row r="43">
          <cell r="A43">
            <v>6</v>
          </cell>
          <cell r="B43">
            <v>138.69999999999999</v>
          </cell>
          <cell r="C43">
            <v>0</v>
          </cell>
          <cell r="D43">
            <v>2.1</v>
          </cell>
          <cell r="E43">
            <v>134.1</v>
          </cell>
          <cell r="F43">
            <v>96.7</v>
          </cell>
          <cell r="G43">
            <v>1</v>
          </cell>
        </row>
        <row r="44">
          <cell r="A44">
            <v>54000</v>
          </cell>
          <cell r="B44">
            <v>12860.7</v>
          </cell>
          <cell r="C44">
            <v>0</v>
          </cell>
          <cell r="D44">
            <v>69.7</v>
          </cell>
          <cell r="E44">
            <v>106.8</v>
          </cell>
          <cell r="F44">
            <v>0.8</v>
          </cell>
          <cell r="G44">
            <v>12753.9</v>
          </cell>
        </row>
        <row r="45">
          <cell r="A45">
            <v>54100</v>
          </cell>
          <cell r="B45">
            <v>18.399999999999999</v>
          </cell>
          <cell r="C45">
            <v>0</v>
          </cell>
          <cell r="D45">
            <v>5.2</v>
          </cell>
          <cell r="E45">
            <v>5.8</v>
          </cell>
          <cell r="F45">
            <v>31.5</v>
          </cell>
          <cell r="G45">
            <v>12.6</v>
          </cell>
        </row>
        <row r="46">
          <cell r="A46">
            <v>54200</v>
          </cell>
          <cell r="B46">
            <v>52.3</v>
          </cell>
          <cell r="C46">
            <v>0</v>
          </cell>
          <cell r="D46">
            <v>5.7</v>
          </cell>
          <cell r="E46">
            <v>52.3</v>
          </cell>
          <cell r="F46">
            <v>100</v>
          </cell>
          <cell r="G46">
            <v>0</v>
          </cell>
        </row>
        <row r="47">
          <cell r="A47">
            <v>54400</v>
          </cell>
          <cell r="B47">
            <v>56.6</v>
          </cell>
          <cell r="C47">
            <v>0</v>
          </cell>
          <cell r="D47">
            <v>55.9</v>
          </cell>
          <cell r="E47">
            <v>22.3</v>
          </cell>
          <cell r="F47">
            <v>39.4</v>
          </cell>
          <cell r="G47">
            <v>34.299999999999997</v>
          </cell>
        </row>
        <row r="48">
          <cell r="A48">
            <v>7</v>
          </cell>
          <cell r="B48">
            <v>12988</v>
          </cell>
          <cell r="C48">
            <v>0</v>
          </cell>
          <cell r="D48">
            <v>65.5</v>
          </cell>
          <cell r="E48">
            <v>187.2</v>
          </cell>
          <cell r="F48">
            <v>1.4</v>
          </cell>
          <cell r="G48">
            <v>12800.8</v>
          </cell>
        </row>
        <row r="49">
          <cell r="A49">
            <v>54900</v>
          </cell>
          <cell r="B49">
            <v>10708.7</v>
          </cell>
          <cell r="C49">
            <v>0</v>
          </cell>
          <cell r="D49">
            <v>73.900000000000006</v>
          </cell>
          <cell r="E49">
            <v>115.5</v>
          </cell>
          <cell r="F49">
            <v>1.1000000000000001</v>
          </cell>
          <cell r="G49">
            <v>10593.2</v>
          </cell>
        </row>
        <row r="50">
          <cell r="A50">
            <v>55000</v>
          </cell>
          <cell r="B50">
            <v>12</v>
          </cell>
          <cell r="C50">
            <v>0</v>
          </cell>
          <cell r="D50">
            <v>21.8</v>
          </cell>
          <cell r="E50">
            <v>12</v>
          </cell>
          <cell r="F50">
            <v>100</v>
          </cell>
          <cell r="G50">
            <v>0</v>
          </cell>
        </row>
        <row r="51">
          <cell r="A51">
            <v>55100</v>
          </cell>
          <cell r="B51">
            <v>37</v>
          </cell>
          <cell r="C51">
            <v>0</v>
          </cell>
          <cell r="D51">
            <v>4.0999999999999996</v>
          </cell>
          <cell r="E51">
            <v>37</v>
          </cell>
          <cell r="F51">
            <v>100</v>
          </cell>
          <cell r="G51">
            <v>0</v>
          </cell>
        </row>
        <row r="52">
          <cell r="A52">
            <v>55200</v>
          </cell>
          <cell r="B52">
            <v>9260.9</v>
          </cell>
          <cell r="C52">
            <v>0</v>
          </cell>
          <cell r="D52">
            <v>69.3</v>
          </cell>
          <cell r="E52">
            <v>348.3</v>
          </cell>
          <cell r="F52">
            <v>3.8</v>
          </cell>
          <cell r="G52">
            <v>8912.6</v>
          </cell>
        </row>
        <row r="53">
          <cell r="A53">
            <v>8</v>
          </cell>
          <cell r="B53">
            <v>20018.599999999999</v>
          </cell>
          <cell r="C53">
            <v>0</v>
          </cell>
          <cell r="D53">
            <v>69.099999999999994</v>
          </cell>
          <cell r="E53">
            <v>512.79999999999995</v>
          </cell>
          <cell r="F53">
            <v>2.6</v>
          </cell>
          <cell r="G53">
            <v>19505.8</v>
          </cell>
        </row>
        <row r="54">
          <cell r="A54">
            <v>55300</v>
          </cell>
          <cell r="B54">
            <v>184.7</v>
          </cell>
          <cell r="C54">
            <v>0</v>
          </cell>
          <cell r="D54">
            <v>18.7</v>
          </cell>
          <cell r="E54">
            <v>184.7</v>
          </cell>
          <cell r="F54">
            <v>100</v>
          </cell>
          <cell r="G54">
            <v>0</v>
          </cell>
        </row>
        <row r="55">
          <cell r="A55">
            <v>55500</v>
          </cell>
          <cell r="B55">
            <v>255</v>
          </cell>
          <cell r="C55">
            <v>0</v>
          </cell>
          <cell r="D55">
            <v>8.1</v>
          </cell>
          <cell r="E55">
            <v>255</v>
          </cell>
          <cell r="F55">
            <v>100</v>
          </cell>
          <cell r="G55">
            <v>0</v>
          </cell>
        </row>
        <row r="56">
          <cell r="A56">
            <v>55600</v>
          </cell>
          <cell r="B56">
            <v>727.1</v>
          </cell>
          <cell r="C56">
            <v>0</v>
          </cell>
          <cell r="D56">
            <v>18.3</v>
          </cell>
          <cell r="E56">
            <v>4</v>
          </cell>
          <cell r="F56">
            <v>0.6</v>
          </cell>
          <cell r="G56">
            <v>723.1</v>
          </cell>
        </row>
        <row r="57">
          <cell r="A57">
            <v>55700</v>
          </cell>
          <cell r="B57">
            <v>125.4</v>
          </cell>
          <cell r="C57">
            <v>0</v>
          </cell>
          <cell r="D57">
            <v>21.3</v>
          </cell>
          <cell r="E57">
            <v>112.6</v>
          </cell>
          <cell r="F57">
            <v>89.8</v>
          </cell>
          <cell r="G57">
            <v>12.8</v>
          </cell>
        </row>
        <row r="58">
          <cell r="A58">
            <v>55800</v>
          </cell>
          <cell r="B58">
            <v>694.2</v>
          </cell>
          <cell r="C58">
            <v>0</v>
          </cell>
          <cell r="D58">
            <v>36.700000000000003</v>
          </cell>
          <cell r="E58">
            <v>694.2</v>
          </cell>
          <cell r="F58">
            <v>100</v>
          </cell>
          <cell r="G58">
            <v>0</v>
          </cell>
        </row>
        <row r="59">
          <cell r="A59">
            <v>46402</v>
          </cell>
          <cell r="B59">
            <v>139</v>
          </cell>
          <cell r="C59">
            <v>0</v>
          </cell>
          <cell r="D59">
            <v>10.8</v>
          </cell>
          <cell r="E59">
            <v>50.7</v>
          </cell>
          <cell r="F59">
            <v>36.5</v>
          </cell>
          <cell r="G59">
            <v>88.3</v>
          </cell>
        </row>
        <row r="60">
          <cell r="A60">
            <v>55820</v>
          </cell>
          <cell r="B60">
            <v>3</v>
          </cell>
          <cell r="C60">
            <v>0</v>
          </cell>
          <cell r="D60">
            <v>6.7</v>
          </cell>
          <cell r="E60">
            <v>3</v>
          </cell>
          <cell r="F60">
            <v>100</v>
          </cell>
          <cell r="G60">
            <v>0</v>
          </cell>
        </row>
        <row r="61">
          <cell r="A61">
            <v>9</v>
          </cell>
          <cell r="B61">
            <v>2128.4</v>
          </cell>
          <cell r="C61">
            <v>0</v>
          </cell>
          <cell r="D61">
            <v>17.899999999999999</v>
          </cell>
          <cell r="E61">
            <v>1304.2</v>
          </cell>
          <cell r="F61">
            <v>61.3</v>
          </cell>
          <cell r="G61">
            <v>824.2</v>
          </cell>
        </row>
        <row r="62">
          <cell r="A62">
            <v>56200</v>
          </cell>
          <cell r="B62">
            <v>12.9</v>
          </cell>
          <cell r="C62">
            <v>0</v>
          </cell>
          <cell r="D62">
            <v>3.6</v>
          </cell>
          <cell r="E62">
            <v>12.9</v>
          </cell>
          <cell r="F62">
            <v>100</v>
          </cell>
          <cell r="G62">
            <v>0</v>
          </cell>
        </row>
        <row r="63">
          <cell r="A63">
            <v>10</v>
          </cell>
          <cell r="B63">
            <v>12.9</v>
          </cell>
          <cell r="C63">
            <v>0</v>
          </cell>
          <cell r="D63">
            <v>3.5</v>
          </cell>
          <cell r="E63">
            <v>12.9</v>
          </cell>
          <cell r="F63">
            <v>100</v>
          </cell>
          <cell r="G63">
            <v>0</v>
          </cell>
        </row>
        <row r="64">
          <cell r="A64">
            <v>56400</v>
          </cell>
          <cell r="B64">
            <v>54</v>
          </cell>
          <cell r="C64">
            <v>0</v>
          </cell>
          <cell r="D64">
            <v>12.7</v>
          </cell>
          <cell r="E64">
            <v>46</v>
          </cell>
          <cell r="F64">
            <v>85.2</v>
          </cell>
          <cell r="G64">
            <v>8</v>
          </cell>
        </row>
        <row r="65">
          <cell r="A65">
            <v>56500</v>
          </cell>
          <cell r="B65">
            <v>10469.700000000001</v>
          </cell>
          <cell r="C65">
            <v>0</v>
          </cell>
          <cell r="D65">
            <v>95.7</v>
          </cell>
          <cell r="E65">
            <v>0</v>
          </cell>
          <cell r="F65">
            <v>0</v>
          </cell>
          <cell r="G65">
            <v>10469.700000000001</v>
          </cell>
        </row>
        <row r="66">
          <cell r="A66">
            <v>56700</v>
          </cell>
          <cell r="B66">
            <v>63.9</v>
          </cell>
          <cell r="C66">
            <v>0</v>
          </cell>
          <cell r="D66">
            <v>18.8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56800</v>
          </cell>
          <cell r="B67">
            <v>10.6</v>
          </cell>
          <cell r="C67">
            <v>0</v>
          </cell>
          <cell r="D67">
            <v>14.6</v>
          </cell>
          <cell r="E67">
            <v>10.6</v>
          </cell>
          <cell r="F67">
            <v>100</v>
          </cell>
          <cell r="G67">
            <v>0</v>
          </cell>
        </row>
        <row r="68">
          <cell r="A68">
            <v>11</v>
          </cell>
          <cell r="B68">
            <v>10598.2</v>
          </cell>
          <cell r="C68">
            <v>0</v>
          </cell>
          <cell r="D68">
            <v>89.8</v>
          </cell>
          <cell r="E68">
            <v>56.6</v>
          </cell>
          <cell r="F68">
            <v>0.5</v>
          </cell>
          <cell r="G68">
            <v>10477.700000000001</v>
          </cell>
        </row>
        <row r="69">
          <cell r="A69">
            <v>1</v>
          </cell>
          <cell r="B69">
            <v>57591.9</v>
          </cell>
          <cell r="C69">
            <v>0</v>
          </cell>
          <cell r="D69">
            <v>52.8</v>
          </cell>
          <cell r="E69">
            <v>3410</v>
          </cell>
          <cell r="F69">
            <v>5.9</v>
          </cell>
          <cell r="G69">
            <v>52995.4</v>
          </cell>
        </row>
      </sheetData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NOMIC DATA"/>
      <sheetName val="TRAFFIC PARM"/>
      <sheetName val="TRAFFIC CALC"/>
      <sheetName val="Лист1"/>
      <sheetName val="Summary"/>
      <sheetName val="ECONOMIC_DATA"/>
      <sheetName val="TRAFFIC_PARM"/>
      <sheetName val="TRAFFIC_CALC"/>
      <sheetName val="Справочники"/>
    </sheetNames>
    <sheetDataSet>
      <sheetData sheetId="0" refreshError="1">
        <row r="3">
          <cell r="A3" t="str">
            <v>TABLE 4</v>
          </cell>
          <cell r="B3" t="str">
            <v>ref.</v>
          </cell>
          <cell r="C3" t="str">
            <v>units</v>
          </cell>
          <cell r="D3" t="str">
            <v>TABLE 4</v>
          </cell>
          <cell r="E3" t="str">
            <v>ед.
изм.</v>
          </cell>
          <cell r="F3" t="str">
            <v>ref.</v>
          </cell>
        </row>
        <row r="5">
          <cell r="A5" t="str">
            <v>1. $/SUR EXCHANGE RATE</v>
          </cell>
          <cell r="B5" t="str">
            <v>input</v>
          </cell>
          <cell r="C5" t="str">
            <v>rbl</v>
          </cell>
          <cell r="D5" t="str">
            <v>1. КУРС ДОЛЛАРА</v>
          </cell>
          <cell r="E5" t="str">
            <v>руб.</v>
          </cell>
          <cell r="F5" t="str">
            <v>input</v>
          </cell>
        </row>
        <row r="6">
          <cell r="A6" t="str">
            <v>FRF/RBL EXCHANGE RATE</v>
          </cell>
          <cell r="B6" t="str">
            <v>input</v>
          </cell>
          <cell r="C6" t="str">
            <v>rbl</v>
          </cell>
          <cell r="D6" t="str">
            <v>2. КУРС ФРАНЦУЗСКОГО ФРАНКА</v>
          </cell>
          <cell r="E6" t="str">
            <v>руб.</v>
          </cell>
          <cell r="F6" t="str">
            <v>input</v>
          </cell>
        </row>
        <row r="7">
          <cell r="A7" t="str">
            <v>DKK/RBL EXCHANGE RATE</v>
          </cell>
          <cell r="B7" t="str">
            <v>input</v>
          </cell>
          <cell r="C7" t="str">
            <v>rbl</v>
          </cell>
          <cell r="D7" t="str">
            <v>3. КУРС ДАТСКОЙ КРОНЫ</v>
          </cell>
          <cell r="E7" t="str">
            <v>руб.</v>
          </cell>
          <cell r="F7" t="str">
            <v>input</v>
          </cell>
        </row>
        <row r="9">
          <cell r="A9" t="str">
            <v>2. TAX DATA</v>
          </cell>
          <cell r="B9" t="str">
            <v>input</v>
          </cell>
          <cell r="D9" t="str">
            <v>2. ДАННЫЕ ПО НАЛОГАМ</v>
          </cell>
          <cell r="F9" t="str">
            <v>input</v>
          </cell>
        </row>
        <row r="10">
          <cell r="A10" t="str">
            <v>-VAT</v>
          </cell>
          <cell r="B10" t="str">
            <v>input</v>
          </cell>
          <cell r="C10" t="str">
            <v>%</v>
          </cell>
          <cell r="D10" t="str">
            <v>-НДС</v>
          </cell>
          <cell r="E10" t="str">
            <v>%</v>
          </cell>
          <cell r="F10" t="str">
            <v>input</v>
          </cell>
        </row>
        <row r="11">
          <cell r="A11" t="str">
            <v xml:space="preserve">-Road tax </v>
          </cell>
          <cell r="B11" t="str">
            <v>input</v>
          </cell>
          <cell r="C11" t="str">
            <v>%</v>
          </cell>
          <cell r="D11" t="str">
            <v>-Налог в дорожные фонды</v>
          </cell>
          <cell r="E11" t="str">
            <v>%</v>
          </cell>
          <cell r="F11" t="str">
            <v>input</v>
          </cell>
        </row>
        <row r="12">
          <cell r="A12" t="str">
            <v xml:space="preserve">-Housing tax </v>
          </cell>
          <cell r="B12" t="str">
            <v>input</v>
          </cell>
          <cell r="C12" t="str">
            <v>%</v>
          </cell>
          <cell r="D12" t="str">
            <v xml:space="preserve">-Жилищиный налог </v>
          </cell>
          <cell r="E12" t="str">
            <v>%</v>
          </cell>
          <cell r="F12" t="str">
            <v>input</v>
          </cell>
        </row>
        <row r="13">
          <cell r="A13" t="str">
            <v>-Social payments</v>
          </cell>
          <cell r="B13" t="str">
            <v>input</v>
          </cell>
          <cell r="C13" t="str">
            <v>%</v>
          </cell>
          <cell r="D13" t="str">
            <v>-Выплаты в общ-ные фонды</v>
          </cell>
          <cell r="E13" t="str">
            <v>%</v>
          </cell>
          <cell r="F13" t="str">
            <v>input</v>
          </cell>
        </row>
        <row r="14">
          <cell r="A14" t="str">
            <v>-Minimum salary</v>
          </cell>
          <cell r="B14" t="str">
            <v>input</v>
          </cell>
          <cell r="C14" t="str">
            <v>rbl</v>
          </cell>
          <cell r="D14" t="str">
            <v>-Минимальная зарплата</v>
          </cell>
          <cell r="E14" t="str">
            <v>руб.</v>
          </cell>
          <cell r="F14" t="str">
            <v>input</v>
          </cell>
        </row>
        <row r="15">
          <cell r="A15" t="str">
            <v>-Education tax</v>
          </cell>
          <cell r="B15" t="str">
            <v>input</v>
          </cell>
          <cell r="C15" t="str">
            <v>%</v>
          </cell>
        </row>
        <row r="16">
          <cell r="A16" t="str">
            <v>-Profit tax</v>
          </cell>
          <cell r="B16" t="str">
            <v>input</v>
          </cell>
          <cell r="C16" t="str">
            <v>%</v>
          </cell>
          <cell r="D16" t="str">
            <v>-Налог на прибыль</v>
          </cell>
          <cell r="E16" t="str">
            <v>%</v>
          </cell>
          <cell r="F16" t="str">
            <v>input</v>
          </cell>
        </row>
        <row r="17">
          <cell r="A17" t="str">
            <v xml:space="preserve">-Public safety tax </v>
          </cell>
          <cell r="B17" t="str">
            <v>input</v>
          </cell>
          <cell r="C17" t="str">
            <v>%</v>
          </cell>
          <cell r="D17" t="str">
            <v>-Налог на правоохранительные органы</v>
          </cell>
          <cell r="E17" t="str">
            <v>%</v>
          </cell>
          <cell r="F17" t="str">
            <v>input</v>
          </cell>
        </row>
        <row r="18">
          <cell r="A18" t="str">
            <v>-Car purchase tax</v>
          </cell>
          <cell r="B18" t="str">
            <v>input</v>
          </cell>
          <cell r="C18" t="str">
            <v>%</v>
          </cell>
          <cell r="D18" t="str">
            <v>-Налог на приобретение автомобилей</v>
          </cell>
          <cell r="E18" t="str">
            <v>%</v>
          </cell>
          <cell r="F18" t="str">
            <v>input</v>
          </cell>
        </row>
        <row r="19">
          <cell r="A19" t="str">
            <v>-Property tax</v>
          </cell>
          <cell r="B19" t="str">
            <v>input</v>
          </cell>
          <cell r="C19" t="str">
            <v>%</v>
          </cell>
          <cell r="D19" t="str">
            <v>-Налог на имущество</v>
          </cell>
          <cell r="E19" t="str">
            <v>%</v>
          </cell>
          <cell r="F19" t="str">
            <v>input</v>
          </cell>
        </row>
        <row r="20">
          <cell r="A20" t="str">
            <v>-Tax on advertisement</v>
          </cell>
          <cell r="B20" t="str">
            <v>input</v>
          </cell>
          <cell r="C20" t="str">
            <v>%</v>
          </cell>
          <cell r="D20" t="str">
            <v>-Налог на рекламу</v>
          </cell>
          <cell r="E20" t="str">
            <v>%</v>
          </cell>
          <cell r="F20" t="str">
            <v>input</v>
          </cell>
        </row>
        <row r="79">
          <cell r="D79" t="str">
            <v>Feb
Фев</v>
          </cell>
          <cell r="E79" t="str">
            <v>March
Март</v>
          </cell>
        </row>
      </sheetData>
      <sheetData sheetId="1" refreshError="1">
        <row r="3">
          <cell r="A3" t="str">
            <v>TABLE 5</v>
          </cell>
          <cell r="B3" t="str">
            <v>Ref.</v>
          </cell>
          <cell r="C3" t="str">
            <v>units</v>
          </cell>
          <cell r="D3" t="str">
            <v>TABLE 5</v>
          </cell>
          <cell r="E3" t="str">
            <v>Ref.</v>
          </cell>
          <cell r="F3" t="str">
            <v>ед.
изм.</v>
          </cell>
        </row>
        <row r="4">
          <cell r="A4" t="str">
            <v># of minutes per phone per month</v>
          </cell>
          <cell r="B4" t="str">
            <v>Calc.</v>
          </cell>
          <cell r="D4" t="str">
            <v>Кол-во мин/такс. в месяц</v>
          </cell>
          <cell r="E4" t="str">
            <v>Calc.</v>
          </cell>
        </row>
        <row r="6">
          <cell r="A6" t="str">
            <v>Distribution of minutes used</v>
          </cell>
          <cell r="D6" t="str">
            <v>Распределение использ. минут</v>
          </cell>
        </row>
        <row r="7">
          <cell r="A7" t="str">
            <v>-National</v>
          </cell>
          <cell r="B7" t="str">
            <v>Calc.</v>
          </cell>
          <cell r="C7" t="str">
            <v>%</v>
          </cell>
          <cell r="D7" t="str">
            <v>Междугородняя  связь</v>
          </cell>
          <cell r="E7" t="str">
            <v>Calc.</v>
          </cell>
          <cell r="F7" t="str">
            <v>%</v>
          </cell>
        </row>
        <row r="8">
          <cell r="A8" t="str">
            <v>-% of zone 1</v>
          </cell>
          <cell r="B8" t="str">
            <v>Calc.</v>
          </cell>
          <cell r="C8" t="str">
            <v>%</v>
          </cell>
          <cell r="D8" t="str">
            <v>-доля 1 зоны</v>
          </cell>
          <cell r="E8" t="str">
            <v>Calc.</v>
          </cell>
          <cell r="F8" t="str">
            <v>%</v>
          </cell>
        </row>
        <row r="9">
          <cell r="A9" t="str">
            <v>-% of zone 2</v>
          </cell>
          <cell r="B9" t="str">
            <v>Calc.</v>
          </cell>
          <cell r="C9" t="str">
            <v>%</v>
          </cell>
          <cell r="D9" t="str">
            <v>-доля 2 зоны</v>
          </cell>
          <cell r="E9" t="str">
            <v>Calc.</v>
          </cell>
          <cell r="F9" t="str">
            <v>%</v>
          </cell>
        </row>
        <row r="10">
          <cell r="A10" t="str">
            <v>-% of zone 3</v>
          </cell>
          <cell r="B10" t="str">
            <v>Calc.</v>
          </cell>
          <cell r="C10" t="str">
            <v>%</v>
          </cell>
          <cell r="D10" t="str">
            <v>-доля 3 зоны</v>
          </cell>
          <cell r="E10" t="str">
            <v>Calc.</v>
          </cell>
          <cell r="F10" t="str">
            <v>%</v>
          </cell>
        </row>
        <row r="11">
          <cell r="A11" t="str">
            <v>-% of zone 4</v>
          </cell>
          <cell r="B11" t="str">
            <v>Calc.</v>
          </cell>
          <cell r="C11" t="str">
            <v>%</v>
          </cell>
          <cell r="D11" t="str">
            <v>-доля 4 зоны</v>
          </cell>
          <cell r="E11" t="str">
            <v>Calc.</v>
          </cell>
          <cell r="F11" t="str">
            <v>%</v>
          </cell>
        </row>
        <row r="12">
          <cell r="A12" t="str">
            <v>-% of zone 5</v>
          </cell>
          <cell r="B12" t="str">
            <v>Calc.</v>
          </cell>
          <cell r="C12" t="str">
            <v>%</v>
          </cell>
          <cell r="D12" t="str">
            <v>-доля 5 зоны</v>
          </cell>
          <cell r="E12" t="str">
            <v>Calc.</v>
          </cell>
          <cell r="F12" t="str">
            <v>%</v>
          </cell>
        </row>
        <row r="13">
          <cell r="A13" t="str">
            <v>-% of zone 6</v>
          </cell>
          <cell r="B13" t="str">
            <v>Calc.</v>
          </cell>
          <cell r="C13" t="str">
            <v>%</v>
          </cell>
          <cell r="D13" t="str">
            <v>-доля 6 зоны</v>
          </cell>
          <cell r="E13" t="str">
            <v>Calc.</v>
          </cell>
          <cell r="F13" t="str">
            <v>%</v>
          </cell>
        </row>
        <row r="14">
          <cell r="A14" t="str">
            <v>-International</v>
          </cell>
          <cell r="B14" t="str">
            <v>Calc.</v>
          </cell>
          <cell r="C14" t="str">
            <v>%</v>
          </cell>
          <cell r="D14" t="str">
            <v>Международная связь</v>
          </cell>
          <cell r="E14" t="str">
            <v>Calc.</v>
          </cell>
          <cell r="F14" t="str">
            <v>%</v>
          </cell>
        </row>
        <row r="15">
          <cell r="A15" t="str">
            <v>-% of zone 1</v>
          </cell>
          <cell r="B15" t="str">
            <v>Calc.</v>
          </cell>
          <cell r="C15" t="str">
            <v>%</v>
          </cell>
          <cell r="D15" t="str">
            <v>-доля 1 зоны</v>
          </cell>
          <cell r="E15" t="str">
            <v>Calc.</v>
          </cell>
          <cell r="F15" t="str">
            <v>%</v>
          </cell>
        </row>
        <row r="16">
          <cell r="A16" t="str">
            <v>-% of zone 2</v>
          </cell>
          <cell r="B16" t="str">
            <v>Calc.</v>
          </cell>
          <cell r="C16" t="str">
            <v>%</v>
          </cell>
          <cell r="D16" t="str">
            <v>-доля 2 зоны</v>
          </cell>
          <cell r="E16" t="str">
            <v>Calc.</v>
          </cell>
          <cell r="F16" t="str">
            <v>%</v>
          </cell>
        </row>
        <row r="17">
          <cell r="A17" t="str">
            <v>-% of zone 3</v>
          </cell>
          <cell r="B17" t="str">
            <v>Calc.</v>
          </cell>
          <cell r="C17" t="str">
            <v>%</v>
          </cell>
          <cell r="D17" t="str">
            <v>-доля 3 зоны</v>
          </cell>
          <cell r="E17" t="str">
            <v>Calc.</v>
          </cell>
          <cell r="F17" t="str">
            <v>%</v>
          </cell>
        </row>
        <row r="18">
          <cell r="A18" t="str">
            <v>-% of zone 4</v>
          </cell>
          <cell r="B18" t="str">
            <v>Calc.</v>
          </cell>
          <cell r="C18" t="str">
            <v>%</v>
          </cell>
          <cell r="D18" t="str">
            <v>-доля 4 зоны</v>
          </cell>
          <cell r="E18" t="str">
            <v>Calc.</v>
          </cell>
          <cell r="F18" t="str">
            <v>%</v>
          </cell>
        </row>
        <row r="19">
          <cell r="A19" t="str">
            <v>-% of zone 0</v>
          </cell>
          <cell r="B19" t="str">
            <v>Calc.</v>
          </cell>
          <cell r="C19" t="str">
            <v>%</v>
          </cell>
          <cell r="D19" t="str">
            <v>-доля 0 зоны</v>
          </cell>
          <cell r="E19" t="str">
            <v>Calc.</v>
          </cell>
          <cell r="F19" t="str">
            <v>%</v>
          </cell>
        </row>
        <row r="20">
          <cell r="A20" t="str">
            <v>2.# of transactions - total</v>
          </cell>
          <cell r="D20" t="str">
            <v>1.Кол-во разговоров - итого</v>
          </cell>
        </row>
        <row r="21">
          <cell r="A21" t="str">
            <v xml:space="preserve">Effective duration of call </v>
          </cell>
          <cell r="B21" t="str">
            <v>Calc.</v>
          </cell>
          <cell r="C21" t="str">
            <v>-</v>
          </cell>
          <cell r="D21" t="str">
            <v>Реальная продолжит. разговора</v>
          </cell>
          <cell r="E21" t="str">
            <v>Calc.</v>
          </cell>
          <cell r="F21" t="str">
            <v>-</v>
          </cell>
        </row>
        <row r="22">
          <cell r="A22" t="str">
            <v>-Local</v>
          </cell>
          <cell r="B22" t="str">
            <v>Input</v>
          </cell>
          <cell r="C22" t="str">
            <v>min</v>
          </cell>
          <cell r="D22" t="str">
            <v>Местная связь</v>
          </cell>
          <cell r="E22" t="str">
            <v>Input</v>
          </cell>
          <cell r="F22" t="str">
            <v>мин</v>
          </cell>
        </row>
        <row r="23">
          <cell r="A23" t="str">
            <v>-National zone 1</v>
          </cell>
          <cell r="B23" t="str">
            <v>Input</v>
          </cell>
          <cell r="C23" t="str">
            <v>min</v>
          </cell>
          <cell r="D23" t="str">
            <v>1 зона междугородней связи</v>
          </cell>
          <cell r="E23" t="str">
            <v>Input</v>
          </cell>
          <cell r="F23" t="str">
            <v>мин</v>
          </cell>
        </row>
        <row r="24">
          <cell r="A24" t="str">
            <v>-National zone 2</v>
          </cell>
          <cell r="B24" t="str">
            <v>Input</v>
          </cell>
          <cell r="C24" t="str">
            <v>min</v>
          </cell>
          <cell r="D24" t="str">
            <v>2 зона междугородней связи</v>
          </cell>
          <cell r="E24" t="str">
            <v>Input</v>
          </cell>
          <cell r="F24" t="str">
            <v>мин</v>
          </cell>
        </row>
        <row r="25">
          <cell r="A25" t="str">
            <v>-National zone 3</v>
          </cell>
          <cell r="B25" t="str">
            <v>Input</v>
          </cell>
          <cell r="C25" t="str">
            <v>min</v>
          </cell>
          <cell r="D25" t="str">
            <v>3 зона междугородней связи</v>
          </cell>
          <cell r="E25" t="str">
            <v>Input</v>
          </cell>
          <cell r="F25" t="str">
            <v>мин</v>
          </cell>
        </row>
        <row r="26">
          <cell r="A26" t="str">
            <v>-National zone 4</v>
          </cell>
          <cell r="B26" t="str">
            <v>Input</v>
          </cell>
          <cell r="C26" t="str">
            <v>min</v>
          </cell>
          <cell r="D26" t="str">
            <v>4 зона междугородней связи</v>
          </cell>
          <cell r="E26" t="str">
            <v>Input</v>
          </cell>
          <cell r="F26" t="str">
            <v>мин</v>
          </cell>
        </row>
        <row r="27">
          <cell r="A27" t="str">
            <v>-National zone 5</v>
          </cell>
          <cell r="B27" t="str">
            <v>Input</v>
          </cell>
          <cell r="C27" t="str">
            <v>min</v>
          </cell>
          <cell r="D27" t="str">
            <v>5 зона междугородней связи</v>
          </cell>
          <cell r="E27" t="str">
            <v>Input</v>
          </cell>
          <cell r="F27" t="str">
            <v>мин</v>
          </cell>
        </row>
        <row r="28">
          <cell r="A28" t="str">
            <v>-National zone 6</v>
          </cell>
          <cell r="B28" t="str">
            <v>Input</v>
          </cell>
          <cell r="C28" t="str">
            <v>min</v>
          </cell>
          <cell r="D28" t="str">
            <v>6 зона междугородней связи</v>
          </cell>
          <cell r="E28" t="str">
            <v>Input</v>
          </cell>
          <cell r="F28" t="str">
            <v>мин</v>
          </cell>
        </row>
        <row r="29">
          <cell r="A29" t="str">
            <v>-International zone 1</v>
          </cell>
          <cell r="B29" t="str">
            <v>Input</v>
          </cell>
          <cell r="C29" t="str">
            <v>min</v>
          </cell>
          <cell r="D29" t="str">
            <v>1 зона международной связи</v>
          </cell>
          <cell r="E29" t="str">
            <v>Input</v>
          </cell>
          <cell r="F29" t="str">
            <v>мин</v>
          </cell>
        </row>
        <row r="30">
          <cell r="A30" t="str">
            <v>-International zone 2</v>
          </cell>
          <cell r="B30" t="str">
            <v>Input</v>
          </cell>
          <cell r="C30" t="str">
            <v>min</v>
          </cell>
          <cell r="D30" t="str">
            <v>2 зона международной связи</v>
          </cell>
          <cell r="E30" t="str">
            <v>Input</v>
          </cell>
          <cell r="F30" t="str">
            <v>мин</v>
          </cell>
        </row>
        <row r="31">
          <cell r="A31" t="str">
            <v>-International zone 3</v>
          </cell>
          <cell r="B31" t="str">
            <v>Input</v>
          </cell>
          <cell r="C31" t="str">
            <v>min</v>
          </cell>
          <cell r="D31" t="str">
            <v>3 зона международной связи</v>
          </cell>
          <cell r="E31" t="str">
            <v>Input</v>
          </cell>
          <cell r="F31" t="str">
            <v>мин</v>
          </cell>
        </row>
        <row r="32">
          <cell r="A32" t="str">
            <v>-International zone 4</v>
          </cell>
          <cell r="B32" t="str">
            <v>Input</v>
          </cell>
          <cell r="C32" t="str">
            <v>min</v>
          </cell>
          <cell r="D32" t="str">
            <v>4 зона международной связи</v>
          </cell>
          <cell r="E32" t="str">
            <v>Input</v>
          </cell>
          <cell r="F32" t="str">
            <v>мин</v>
          </cell>
        </row>
        <row r="33">
          <cell r="A33" t="str">
            <v>-International zone 0</v>
          </cell>
          <cell r="B33" t="str">
            <v>Input</v>
          </cell>
          <cell r="C33" t="str">
            <v>min</v>
          </cell>
          <cell r="D33" t="str">
            <v>0 зона международной связи</v>
          </cell>
          <cell r="E33" t="str">
            <v>Input</v>
          </cell>
          <cell r="F33" t="str">
            <v>мин</v>
          </cell>
        </row>
        <row r="34">
          <cell r="A34" t="str">
            <v>3. # of units used - total</v>
          </cell>
          <cell r="D34" t="str">
            <v>2. Кол-во использ. единиц - итого</v>
          </cell>
        </row>
        <row r="35">
          <cell r="A35" t="str">
            <v>SPT tariffs</v>
          </cell>
          <cell r="B35" t="str">
            <v>Calc.</v>
          </cell>
          <cell r="C35" t="str">
            <v>-</v>
          </cell>
          <cell r="D35" t="str">
            <v>Тарифы СПТ</v>
          </cell>
          <cell r="E35" t="str">
            <v>Calc.</v>
          </cell>
          <cell r="F35" t="str">
            <v>-</v>
          </cell>
        </row>
        <row r="36">
          <cell r="A36" t="str">
            <v>-Local</v>
          </cell>
          <cell r="B36" t="str">
            <v>Input</v>
          </cell>
          <cell r="C36" t="str">
            <v>unit/min</v>
          </cell>
          <cell r="D36" t="str">
            <v>Местная связь</v>
          </cell>
          <cell r="E36" t="str">
            <v>Input</v>
          </cell>
          <cell r="F36" t="str">
            <v>ед/мин</v>
          </cell>
        </row>
        <row r="37">
          <cell r="A37" t="str">
            <v>-National zone 1</v>
          </cell>
          <cell r="B37" t="str">
            <v>Input</v>
          </cell>
          <cell r="C37" t="str">
            <v>unit/min</v>
          </cell>
          <cell r="D37" t="str">
            <v>1 зона междугородней связи</v>
          </cell>
          <cell r="E37" t="str">
            <v>Input</v>
          </cell>
          <cell r="F37" t="str">
            <v>ед/мин</v>
          </cell>
        </row>
        <row r="38">
          <cell r="A38" t="str">
            <v>-National zone 2</v>
          </cell>
          <cell r="B38" t="str">
            <v>Input</v>
          </cell>
          <cell r="C38" t="str">
            <v>unit/min</v>
          </cell>
          <cell r="D38" t="str">
            <v>2 зона междугородней связи</v>
          </cell>
          <cell r="E38" t="str">
            <v>Input</v>
          </cell>
          <cell r="F38" t="str">
            <v>ед/мин</v>
          </cell>
        </row>
        <row r="39">
          <cell r="A39" t="str">
            <v>-National zone 3</v>
          </cell>
          <cell r="B39" t="str">
            <v>Input</v>
          </cell>
          <cell r="C39" t="str">
            <v>unit/min</v>
          </cell>
          <cell r="D39" t="str">
            <v>3 зона междугородней связи</v>
          </cell>
          <cell r="E39" t="str">
            <v>Input</v>
          </cell>
          <cell r="F39" t="str">
            <v>ед/мин</v>
          </cell>
        </row>
        <row r="40">
          <cell r="A40" t="str">
            <v>-National zone 4</v>
          </cell>
          <cell r="B40" t="str">
            <v>Input</v>
          </cell>
          <cell r="C40" t="str">
            <v>unit/min</v>
          </cell>
          <cell r="D40" t="str">
            <v>4 зона междугородней связи</v>
          </cell>
          <cell r="E40" t="str">
            <v>Input</v>
          </cell>
          <cell r="F40" t="str">
            <v>ед/мин</v>
          </cell>
        </row>
        <row r="41">
          <cell r="A41" t="str">
            <v>-National zone 5</v>
          </cell>
          <cell r="B41" t="str">
            <v>Input</v>
          </cell>
          <cell r="C41" t="str">
            <v>unit/min</v>
          </cell>
          <cell r="D41" t="str">
            <v>5 зона междугородней связи</v>
          </cell>
          <cell r="E41" t="str">
            <v>Input</v>
          </cell>
          <cell r="F41" t="str">
            <v>ед/мин</v>
          </cell>
        </row>
        <row r="42">
          <cell r="A42" t="str">
            <v>-National zone 6</v>
          </cell>
          <cell r="B42" t="str">
            <v>Input</v>
          </cell>
          <cell r="C42" t="str">
            <v>unit/min</v>
          </cell>
          <cell r="D42" t="str">
            <v>6 зона междугородней связи</v>
          </cell>
          <cell r="E42" t="str">
            <v>Input</v>
          </cell>
          <cell r="F42" t="str">
            <v>ед/мин</v>
          </cell>
        </row>
        <row r="43">
          <cell r="A43" t="str">
            <v>-International zone 1</v>
          </cell>
          <cell r="B43" t="str">
            <v>Input</v>
          </cell>
          <cell r="C43" t="str">
            <v>unit/min</v>
          </cell>
          <cell r="D43" t="str">
            <v>1 зона международной связи</v>
          </cell>
          <cell r="E43" t="str">
            <v>Input</v>
          </cell>
          <cell r="F43" t="str">
            <v>ед/мин</v>
          </cell>
        </row>
        <row r="44">
          <cell r="A44" t="str">
            <v>-International zone 2</v>
          </cell>
          <cell r="B44" t="str">
            <v>Input</v>
          </cell>
          <cell r="C44" t="str">
            <v>unit/min</v>
          </cell>
          <cell r="D44" t="str">
            <v>2 зона международной связи</v>
          </cell>
          <cell r="E44" t="str">
            <v>Input</v>
          </cell>
          <cell r="F44" t="str">
            <v>ед/мин</v>
          </cell>
        </row>
        <row r="45">
          <cell r="A45" t="str">
            <v>-International zone 3</v>
          </cell>
          <cell r="B45" t="str">
            <v>Input</v>
          </cell>
          <cell r="C45" t="str">
            <v>unit/min</v>
          </cell>
          <cell r="D45" t="str">
            <v>3 зона международной связи</v>
          </cell>
          <cell r="E45" t="str">
            <v>Input</v>
          </cell>
          <cell r="F45" t="str">
            <v>ед/мин</v>
          </cell>
        </row>
        <row r="46">
          <cell r="A46" t="str">
            <v>-International zone 4</v>
          </cell>
          <cell r="B46" t="str">
            <v>Input</v>
          </cell>
          <cell r="C46" t="str">
            <v>unit/min</v>
          </cell>
          <cell r="D46" t="str">
            <v>4 зона международной связи</v>
          </cell>
          <cell r="E46" t="str">
            <v>Input</v>
          </cell>
          <cell r="F46" t="str">
            <v>ед/мин</v>
          </cell>
        </row>
        <row r="47">
          <cell r="A47" t="str">
            <v>-International zone 0</v>
          </cell>
          <cell r="B47" t="str">
            <v>Input</v>
          </cell>
          <cell r="C47" t="str">
            <v>unit/min</v>
          </cell>
          <cell r="D47" t="str">
            <v>0 зона международной связи</v>
          </cell>
          <cell r="E47" t="str">
            <v>Input</v>
          </cell>
          <cell r="F47" t="str">
            <v>ед/мин</v>
          </cell>
        </row>
        <row r="48">
          <cell r="A48" t="str">
            <v>Subtotal International</v>
          </cell>
          <cell r="B48" t="str">
            <v>Calc.</v>
          </cell>
          <cell r="C48" t="str">
            <v>-</v>
          </cell>
          <cell r="D48" t="str">
            <v>Итого по международной связи</v>
          </cell>
          <cell r="E48" t="str">
            <v>Calc.</v>
          </cell>
          <cell r="F48" t="str">
            <v>-</v>
          </cell>
        </row>
        <row r="49">
          <cell r="A49" t="str">
            <v>PTN %</v>
          </cell>
          <cell r="B49" t="str">
            <v>Input</v>
          </cell>
          <cell r="C49" t="str">
            <v>%</v>
          </cell>
          <cell r="D49" t="str">
            <v>Доля ПТС %</v>
          </cell>
          <cell r="E49" t="str">
            <v>Input</v>
          </cell>
          <cell r="F49" t="str">
            <v>%</v>
          </cell>
        </row>
        <row r="50">
          <cell r="A50" t="str">
            <v>Units used per payphone</v>
          </cell>
          <cell r="B50" t="str">
            <v>Calc.</v>
          </cell>
          <cell r="D50" t="str">
            <v>Тарифных единиц на таксофон</v>
          </cell>
          <cell r="E50" t="str">
            <v>Calc.</v>
          </cell>
        </row>
        <row r="51">
          <cell r="A51" t="str">
            <v>MMT tariffs, incl. VAT</v>
          </cell>
          <cell r="B51" t="str">
            <v>Calc.</v>
          </cell>
          <cell r="C51" t="str">
            <v>$</v>
          </cell>
          <cell r="D51" t="str">
            <v>Средние тарифы ММТ, вкл.НДС</v>
          </cell>
          <cell r="E51" t="str">
            <v>Calc.</v>
          </cell>
          <cell r="F51" t="str">
            <v>$</v>
          </cell>
        </row>
        <row r="52">
          <cell r="A52" t="str">
            <v>-National zone 1</v>
          </cell>
          <cell r="B52" t="str">
            <v>Input</v>
          </cell>
          <cell r="C52" t="str">
            <v>rbl/min</v>
          </cell>
          <cell r="D52" t="str">
            <v>1 зона междугородней связи</v>
          </cell>
          <cell r="E52" t="str">
            <v>Input</v>
          </cell>
          <cell r="F52" t="str">
            <v>руб/мин</v>
          </cell>
        </row>
        <row r="53">
          <cell r="A53" t="str">
            <v>-National zone 2</v>
          </cell>
          <cell r="B53" t="str">
            <v>Input</v>
          </cell>
          <cell r="C53" t="str">
            <v>rbl/min</v>
          </cell>
          <cell r="D53" t="str">
            <v>2 зона междугородней связи</v>
          </cell>
          <cell r="E53" t="str">
            <v>Input</v>
          </cell>
          <cell r="F53" t="str">
            <v>руб/мин</v>
          </cell>
        </row>
        <row r="54">
          <cell r="A54" t="str">
            <v>-National zone 3</v>
          </cell>
          <cell r="B54" t="str">
            <v>Input</v>
          </cell>
          <cell r="C54" t="str">
            <v>rbl/min</v>
          </cell>
          <cell r="D54" t="str">
            <v>3 зона междугородней связи</v>
          </cell>
          <cell r="E54" t="str">
            <v>Input</v>
          </cell>
          <cell r="F54" t="str">
            <v>руб/мин</v>
          </cell>
        </row>
        <row r="55">
          <cell r="A55" t="str">
            <v>-National zone 4</v>
          </cell>
          <cell r="B55" t="str">
            <v>Input</v>
          </cell>
          <cell r="C55" t="str">
            <v>rbl/min</v>
          </cell>
          <cell r="D55" t="str">
            <v>4 зона междугородней связи</v>
          </cell>
          <cell r="E55" t="str">
            <v>Input</v>
          </cell>
          <cell r="F55" t="str">
            <v>руб/мин</v>
          </cell>
        </row>
        <row r="56">
          <cell r="A56" t="str">
            <v>-National zone 5</v>
          </cell>
          <cell r="B56" t="str">
            <v>Input</v>
          </cell>
          <cell r="C56" t="str">
            <v>rbl/min</v>
          </cell>
          <cell r="D56" t="str">
            <v>5 зона междугородней связи</v>
          </cell>
          <cell r="E56" t="str">
            <v>Input</v>
          </cell>
          <cell r="F56" t="str">
            <v>руб/мин</v>
          </cell>
        </row>
        <row r="57">
          <cell r="A57" t="str">
            <v>-National zone 6</v>
          </cell>
          <cell r="B57" t="str">
            <v>Input</v>
          </cell>
          <cell r="C57" t="str">
            <v>rbl/min</v>
          </cell>
          <cell r="D57" t="str">
            <v>6 зона междугородней связи</v>
          </cell>
          <cell r="E57" t="str">
            <v>Input</v>
          </cell>
          <cell r="F57" t="str">
            <v>руб/мин</v>
          </cell>
        </row>
        <row r="58">
          <cell r="A58" t="str">
            <v>-International zone 1</v>
          </cell>
          <cell r="B58" t="str">
            <v>Input</v>
          </cell>
          <cell r="C58" t="str">
            <v>rbl/min</v>
          </cell>
          <cell r="D58" t="str">
            <v>1 зона международной связи</v>
          </cell>
          <cell r="E58" t="str">
            <v>Input</v>
          </cell>
          <cell r="F58" t="str">
            <v>руб/мин</v>
          </cell>
        </row>
        <row r="59">
          <cell r="A59" t="str">
            <v>-International zone 2</v>
          </cell>
          <cell r="B59" t="str">
            <v>Input</v>
          </cell>
          <cell r="C59" t="str">
            <v>rbl/min</v>
          </cell>
          <cell r="D59" t="str">
            <v>2 зона международной связи</v>
          </cell>
          <cell r="E59" t="str">
            <v>Input</v>
          </cell>
          <cell r="F59" t="str">
            <v>руб/мин</v>
          </cell>
        </row>
        <row r="60">
          <cell r="A60" t="str">
            <v>-International zone 3</v>
          </cell>
          <cell r="B60" t="str">
            <v>Input</v>
          </cell>
          <cell r="C60" t="str">
            <v>rbl/min</v>
          </cell>
          <cell r="D60" t="str">
            <v>3 зона международной связи</v>
          </cell>
          <cell r="E60" t="str">
            <v>Input</v>
          </cell>
          <cell r="F60" t="str">
            <v>руб/мин</v>
          </cell>
        </row>
        <row r="61">
          <cell r="A61" t="str">
            <v>-International zone 4</v>
          </cell>
          <cell r="B61" t="str">
            <v>Input</v>
          </cell>
          <cell r="C61" t="str">
            <v>rbl/min</v>
          </cell>
          <cell r="D61" t="str">
            <v>4 зона международной связи</v>
          </cell>
          <cell r="E61" t="str">
            <v>Input</v>
          </cell>
          <cell r="F61" t="str">
            <v>руб/мин</v>
          </cell>
        </row>
        <row r="62">
          <cell r="A62" t="str">
            <v>-International zone 0</v>
          </cell>
          <cell r="B62" t="str">
            <v>Input</v>
          </cell>
          <cell r="C62" t="str">
            <v>rbl/min</v>
          </cell>
          <cell r="D62" t="str">
            <v>0 зона международной связи</v>
          </cell>
          <cell r="E62" t="str">
            <v>Input</v>
          </cell>
          <cell r="F62" t="str">
            <v>руб/мин</v>
          </cell>
        </row>
        <row r="63">
          <cell r="A63" t="str">
            <v>-International zone 4</v>
          </cell>
          <cell r="B63" t="str">
            <v>Calc.</v>
          </cell>
          <cell r="C63" t="str">
            <v>rbl</v>
          </cell>
          <cell r="D63" t="str">
            <v>4 зона международной связи</v>
          </cell>
          <cell r="E63" t="str">
            <v>Calc.</v>
          </cell>
          <cell r="F63" t="str">
            <v>руб.</v>
          </cell>
        </row>
        <row r="64">
          <cell r="A64" t="str">
            <v>LD Overpaid/Actual seconds ratio</v>
          </cell>
          <cell r="B64" t="str">
            <v>Calc.</v>
          </cell>
          <cell r="C64" t="str">
            <v>rbl</v>
          </cell>
          <cell r="D64" t="str">
            <v>Коэфф. переплач./реальные секунды</v>
          </cell>
          <cell r="E64" t="str">
            <v>Calc.</v>
          </cell>
          <cell r="F64" t="str">
            <v>руб.</v>
          </cell>
        </row>
        <row r="65">
          <cell r="A65" t="str">
            <v>-National zone 1</v>
          </cell>
          <cell r="B65" t="str">
            <v>Input</v>
          </cell>
          <cell r="C65" t="str">
            <v>%</v>
          </cell>
          <cell r="D65" t="str">
            <v>1 зона междугородней связи</v>
          </cell>
          <cell r="E65" t="str">
            <v>Input</v>
          </cell>
          <cell r="F65" t="str">
            <v>%</v>
          </cell>
        </row>
        <row r="66">
          <cell r="A66" t="str">
            <v>-National zone 2</v>
          </cell>
          <cell r="B66" t="str">
            <v>Input</v>
          </cell>
          <cell r="C66" t="str">
            <v>%</v>
          </cell>
          <cell r="D66" t="str">
            <v>2 зона междугородней связи</v>
          </cell>
          <cell r="E66" t="str">
            <v>Input</v>
          </cell>
          <cell r="F66" t="str">
            <v>%</v>
          </cell>
        </row>
        <row r="67">
          <cell r="A67" t="str">
            <v>-National zone 3</v>
          </cell>
          <cell r="B67" t="str">
            <v>Input</v>
          </cell>
          <cell r="C67" t="str">
            <v>%</v>
          </cell>
          <cell r="D67" t="str">
            <v>3 зона междугородней связи</v>
          </cell>
          <cell r="E67" t="str">
            <v>Input</v>
          </cell>
          <cell r="F67" t="str">
            <v>%</v>
          </cell>
        </row>
        <row r="68">
          <cell r="A68" t="str">
            <v>-National zone 4</v>
          </cell>
          <cell r="B68" t="str">
            <v>Input</v>
          </cell>
          <cell r="C68" t="str">
            <v>%</v>
          </cell>
          <cell r="D68" t="str">
            <v>4 зона междугородней связи</v>
          </cell>
          <cell r="E68" t="str">
            <v>Input</v>
          </cell>
          <cell r="F68" t="str">
            <v>%</v>
          </cell>
        </row>
        <row r="69">
          <cell r="A69" t="str">
            <v>-National zone 5</v>
          </cell>
          <cell r="B69" t="str">
            <v>Input</v>
          </cell>
          <cell r="C69" t="str">
            <v>%</v>
          </cell>
          <cell r="D69" t="str">
            <v>5 зона междугородней связи</v>
          </cell>
          <cell r="E69" t="str">
            <v>Input</v>
          </cell>
          <cell r="F69" t="str">
            <v>%</v>
          </cell>
        </row>
        <row r="70">
          <cell r="A70" t="str">
            <v>-National zone 6</v>
          </cell>
          <cell r="B70" t="str">
            <v>Input</v>
          </cell>
          <cell r="C70" t="str">
            <v>%</v>
          </cell>
          <cell r="D70" t="str">
            <v>6 зона междугородней связи</v>
          </cell>
          <cell r="E70" t="str">
            <v>Input</v>
          </cell>
          <cell r="F70" t="str">
            <v>%</v>
          </cell>
        </row>
        <row r="71">
          <cell r="A71" t="str">
            <v>-International zone 1</v>
          </cell>
          <cell r="B71" t="str">
            <v>Input</v>
          </cell>
          <cell r="C71" t="str">
            <v>%</v>
          </cell>
          <cell r="D71" t="str">
            <v>1 зона международной связи</v>
          </cell>
          <cell r="E71" t="str">
            <v>Input</v>
          </cell>
          <cell r="F71" t="str">
            <v>%</v>
          </cell>
        </row>
        <row r="72">
          <cell r="A72" t="str">
            <v>-International zone 2</v>
          </cell>
          <cell r="B72" t="str">
            <v>Input</v>
          </cell>
          <cell r="C72" t="str">
            <v>%</v>
          </cell>
          <cell r="D72" t="str">
            <v>2 зона международной связи</v>
          </cell>
          <cell r="E72" t="str">
            <v>Input</v>
          </cell>
          <cell r="F72" t="str">
            <v>%</v>
          </cell>
        </row>
        <row r="73">
          <cell r="A73" t="str">
            <v>-International zone 3</v>
          </cell>
          <cell r="B73" t="str">
            <v>Input</v>
          </cell>
          <cell r="C73" t="str">
            <v>%</v>
          </cell>
          <cell r="D73" t="str">
            <v>3 зона международной связи</v>
          </cell>
          <cell r="E73" t="str">
            <v>Input</v>
          </cell>
          <cell r="F73" t="str">
            <v>%</v>
          </cell>
        </row>
        <row r="74">
          <cell r="A74" t="str">
            <v>-International zone 4</v>
          </cell>
          <cell r="B74" t="str">
            <v>Input</v>
          </cell>
          <cell r="C74" t="str">
            <v>%</v>
          </cell>
          <cell r="D74" t="str">
            <v>4 зона международной связи</v>
          </cell>
          <cell r="E74" t="str">
            <v>Input</v>
          </cell>
          <cell r="F74" t="str">
            <v>%</v>
          </cell>
        </row>
        <row r="75">
          <cell r="A75" t="str">
            <v>-International zone 0</v>
          </cell>
          <cell r="B75" t="str">
            <v>Input</v>
          </cell>
          <cell r="C75" t="str">
            <v>%</v>
          </cell>
          <cell r="D75" t="str">
            <v>0 зона международной связи</v>
          </cell>
          <cell r="E75" t="str">
            <v>Input</v>
          </cell>
          <cell r="F75" t="str">
            <v>%</v>
          </cell>
        </row>
        <row r="76">
          <cell r="A76" t="str">
            <v>-National</v>
          </cell>
          <cell r="B76" t="str">
            <v>Calc.</v>
          </cell>
          <cell r="C76" t="str">
            <v>min.</v>
          </cell>
          <cell r="D76" t="str">
            <v>-Междугородный</v>
          </cell>
          <cell r="E76" t="str">
            <v>Calc.</v>
          </cell>
          <cell r="F76" t="str">
            <v>мин.</v>
          </cell>
        </row>
        <row r="77">
          <cell r="A77" t="str">
            <v>Average unit price, incl. VAT</v>
          </cell>
          <cell r="B77" t="str">
            <v>Calc.</v>
          </cell>
          <cell r="C77" t="str">
            <v>$</v>
          </cell>
          <cell r="D77" t="str">
            <v>Ср.цена тарифной ед. вкл.НДС</v>
          </cell>
          <cell r="E77" t="str">
            <v>Calc.</v>
          </cell>
          <cell r="F77" t="str">
            <v>$</v>
          </cell>
        </row>
        <row r="79">
          <cell r="A79" t="str">
            <v>Units sold/used ratio</v>
          </cell>
          <cell r="B79" t="str">
            <v>Input</v>
          </cell>
          <cell r="C79" t="str">
            <v>-</v>
          </cell>
          <cell r="D79" t="str">
            <v>Коэфф. прод./использ. карт</v>
          </cell>
          <cell r="E79" t="str">
            <v>Input</v>
          </cell>
          <cell r="F79" t="str">
            <v>-</v>
          </cell>
        </row>
      </sheetData>
      <sheetData sheetId="2" refreshError="1">
        <row r="3">
          <cell r="A3" t="str">
            <v>TABLE 6</v>
          </cell>
          <cell r="B3" t="str">
            <v>Ref.</v>
          </cell>
          <cell r="C3" t="str">
            <v>units</v>
          </cell>
          <cell r="D3" t="str">
            <v>TABLE 6</v>
          </cell>
          <cell r="E3" t="str">
            <v>Ref.</v>
          </cell>
          <cell r="F3" t="str">
            <v>ед.
изм.</v>
          </cell>
        </row>
        <row r="4">
          <cell r="A4" t="str">
            <v>1.# of minutes used - total</v>
          </cell>
          <cell r="B4" t="str">
            <v>Calc.</v>
          </cell>
          <cell r="D4" t="str">
            <v>1.Кол-во использ. минут - итого</v>
          </cell>
          <cell r="E4" t="str">
            <v>Calc.</v>
          </cell>
        </row>
        <row r="6">
          <cell r="A6" t="str">
            <v xml:space="preserve">2. Distribution of traffic </v>
          </cell>
          <cell r="D6" t="str">
            <v>2. Распределение трафика</v>
          </cell>
        </row>
        <row r="7">
          <cell r="A7" t="str">
            <v>-Local</v>
          </cell>
          <cell r="B7" t="str">
            <v>Calc.</v>
          </cell>
          <cell r="C7" t="str">
            <v>%</v>
          </cell>
          <cell r="D7" t="str">
            <v>Местная связь</v>
          </cell>
          <cell r="E7" t="str">
            <v>Calc.</v>
          </cell>
          <cell r="F7" t="str">
            <v>%</v>
          </cell>
        </row>
        <row r="8">
          <cell r="A8" t="str">
            <v xml:space="preserve">-National zone 1 </v>
          </cell>
          <cell r="B8" t="str">
            <v>Calc.</v>
          </cell>
          <cell r="C8" t="str">
            <v>%</v>
          </cell>
          <cell r="D8" t="str">
            <v>1 зона междугородней связи</v>
          </cell>
          <cell r="E8" t="str">
            <v>Calc.</v>
          </cell>
          <cell r="F8" t="str">
            <v>%</v>
          </cell>
        </row>
        <row r="9">
          <cell r="A9" t="str">
            <v>-National zone 2</v>
          </cell>
          <cell r="B9" t="str">
            <v>Calc.</v>
          </cell>
          <cell r="C9" t="str">
            <v>%</v>
          </cell>
          <cell r="D9" t="str">
            <v>2 зона междугородней связи</v>
          </cell>
          <cell r="E9" t="str">
            <v>Calc.</v>
          </cell>
          <cell r="F9" t="str">
            <v>%</v>
          </cell>
        </row>
        <row r="10">
          <cell r="A10" t="str">
            <v>-National zone 3</v>
          </cell>
          <cell r="B10" t="str">
            <v>Calc.</v>
          </cell>
          <cell r="C10" t="str">
            <v>%</v>
          </cell>
          <cell r="D10" t="str">
            <v>3 зона междугородней связи</v>
          </cell>
          <cell r="E10" t="str">
            <v>Calc.</v>
          </cell>
          <cell r="F10" t="str">
            <v>%</v>
          </cell>
        </row>
        <row r="11">
          <cell r="A11" t="str">
            <v>-National zone 4</v>
          </cell>
          <cell r="B11" t="str">
            <v>Calc.</v>
          </cell>
          <cell r="C11" t="str">
            <v>%</v>
          </cell>
          <cell r="D11" t="str">
            <v>4 зона междугородней связи</v>
          </cell>
          <cell r="E11" t="str">
            <v>Calc.</v>
          </cell>
          <cell r="F11" t="str">
            <v>%</v>
          </cell>
        </row>
        <row r="12">
          <cell r="A12" t="str">
            <v>-National zone 5</v>
          </cell>
          <cell r="B12" t="str">
            <v>Calc.</v>
          </cell>
          <cell r="C12" t="str">
            <v>%</v>
          </cell>
          <cell r="D12" t="str">
            <v>5 зона междугородней связи</v>
          </cell>
          <cell r="E12" t="str">
            <v>Calc.</v>
          </cell>
          <cell r="F12" t="str">
            <v>%</v>
          </cell>
        </row>
        <row r="13">
          <cell r="A13" t="str">
            <v>-National zone 6</v>
          </cell>
          <cell r="B13" t="str">
            <v>Calc.</v>
          </cell>
          <cell r="C13" t="str">
            <v>%</v>
          </cell>
          <cell r="D13" t="str">
            <v>6 зона междугородней связи</v>
          </cell>
          <cell r="E13" t="str">
            <v>Calc.</v>
          </cell>
          <cell r="F13" t="str">
            <v>%</v>
          </cell>
        </row>
        <row r="14">
          <cell r="A14" t="str">
            <v>-International zone 1</v>
          </cell>
          <cell r="B14" t="str">
            <v>Calc.</v>
          </cell>
          <cell r="C14" t="str">
            <v>%</v>
          </cell>
          <cell r="D14" t="str">
            <v>1 зона международной связи</v>
          </cell>
          <cell r="E14" t="str">
            <v>Calc.</v>
          </cell>
          <cell r="F14" t="str">
            <v>%</v>
          </cell>
        </row>
        <row r="15">
          <cell r="A15" t="str">
            <v>-International zone 2</v>
          </cell>
          <cell r="B15" t="str">
            <v>Calc.</v>
          </cell>
          <cell r="C15" t="str">
            <v>%</v>
          </cell>
          <cell r="D15" t="str">
            <v>2 зона международной связи</v>
          </cell>
          <cell r="E15" t="str">
            <v>Calc.</v>
          </cell>
          <cell r="F15" t="str">
            <v>%</v>
          </cell>
        </row>
        <row r="16">
          <cell r="A16" t="str">
            <v>-International zone 3</v>
          </cell>
          <cell r="B16" t="str">
            <v>Calc.</v>
          </cell>
          <cell r="C16" t="str">
            <v>%</v>
          </cell>
          <cell r="D16" t="str">
            <v>3 зона международной связи</v>
          </cell>
          <cell r="E16" t="str">
            <v>Calc.</v>
          </cell>
          <cell r="F16" t="str">
            <v>%</v>
          </cell>
        </row>
        <row r="17">
          <cell r="A17" t="str">
            <v>-International zone 4</v>
          </cell>
          <cell r="B17" t="str">
            <v>Calc.</v>
          </cell>
          <cell r="C17" t="str">
            <v>%</v>
          </cell>
          <cell r="D17" t="str">
            <v>4 зона международной связи</v>
          </cell>
          <cell r="E17" t="str">
            <v>Calc.</v>
          </cell>
          <cell r="F17" t="str">
            <v>%</v>
          </cell>
        </row>
        <row r="18">
          <cell r="A18" t="str">
            <v>-International zone 0</v>
          </cell>
          <cell r="B18" t="str">
            <v>Calc.</v>
          </cell>
          <cell r="C18" t="str">
            <v>%</v>
          </cell>
          <cell r="D18" t="str">
            <v>4 зона международной связи</v>
          </cell>
          <cell r="E18" t="str">
            <v>Calc.</v>
          </cell>
          <cell r="F18" t="str">
            <v>%</v>
          </cell>
        </row>
        <row r="19">
          <cell r="A19" t="str">
            <v>-% of zone 0</v>
          </cell>
          <cell r="B19" t="str">
            <v>Calc.</v>
          </cell>
          <cell r="C19" t="str">
            <v>%</v>
          </cell>
          <cell r="D19" t="str">
            <v>-доля 0 зоны</v>
          </cell>
          <cell r="E19" t="str">
            <v>Calc.</v>
          </cell>
          <cell r="F19" t="str">
            <v>%</v>
          </cell>
        </row>
        <row r="20">
          <cell r="A20" t="str">
            <v>2.# of transactions - total</v>
          </cell>
          <cell r="D20" t="str">
            <v>1.Кол-во разговоров - итого</v>
          </cell>
        </row>
        <row r="21">
          <cell r="A21" t="str">
            <v>-Local</v>
          </cell>
          <cell r="B21" t="str">
            <v>Calc.</v>
          </cell>
          <cell r="C21" t="str">
            <v>-</v>
          </cell>
          <cell r="D21" t="str">
            <v>Местная связь</v>
          </cell>
          <cell r="E21" t="str">
            <v>Calc.</v>
          </cell>
          <cell r="F21" t="str">
            <v>-</v>
          </cell>
        </row>
        <row r="22">
          <cell r="A22" t="str">
            <v>-National zone 1</v>
          </cell>
          <cell r="B22" t="str">
            <v>Calc.</v>
          </cell>
          <cell r="C22" t="str">
            <v>-</v>
          </cell>
          <cell r="D22" t="str">
            <v>1 зона междугородней связи</v>
          </cell>
          <cell r="E22" t="str">
            <v>Calc.</v>
          </cell>
          <cell r="F22" t="str">
            <v>-</v>
          </cell>
        </row>
        <row r="23">
          <cell r="A23" t="str">
            <v>-National zone 2</v>
          </cell>
          <cell r="B23" t="str">
            <v>Calc.</v>
          </cell>
          <cell r="C23" t="str">
            <v>-</v>
          </cell>
          <cell r="D23" t="str">
            <v>2 зона междугородней связи</v>
          </cell>
          <cell r="E23" t="str">
            <v>Calc.</v>
          </cell>
          <cell r="F23" t="str">
            <v>-</v>
          </cell>
        </row>
        <row r="24">
          <cell r="A24" t="str">
            <v>-National zone 3</v>
          </cell>
          <cell r="B24" t="str">
            <v>Calc.</v>
          </cell>
          <cell r="C24" t="str">
            <v>-</v>
          </cell>
          <cell r="D24" t="str">
            <v>3 зона междугородней связи</v>
          </cell>
          <cell r="E24" t="str">
            <v>Calc.</v>
          </cell>
          <cell r="F24" t="str">
            <v>-</v>
          </cell>
        </row>
        <row r="25">
          <cell r="A25" t="str">
            <v>-National zone 4</v>
          </cell>
          <cell r="B25" t="str">
            <v>Calc.</v>
          </cell>
          <cell r="C25" t="str">
            <v>-</v>
          </cell>
          <cell r="D25" t="str">
            <v>4 зона междугородней связи</v>
          </cell>
          <cell r="E25" t="str">
            <v>Calc.</v>
          </cell>
          <cell r="F25" t="str">
            <v>-</v>
          </cell>
        </row>
        <row r="26">
          <cell r="A26" t="str">
            <v>-National zone 5</v>
          </cell>
          <cell r="B26" t="str">
            <v>Calc.</v>
          </cell>
          <cell r="C26" t="str">
            <v>-</v>
          </cell>
          <cell r="D26" t="str">
            <v>5 зона междугородней связи</v>
          </cell>
          <cell r="E26" t="str">
            <v>Calc.</v>
          </cell>
          <cell r="F26" t="str">
            <v>-</v>
          </cell>
        </row>
        <row r="27">
          <cell r="A27" t="str">
            <v>-National zone 6</v>
          </cell>
          <cell r="B27" t="str">
            <v>Calc.</v>
          </cell>
          <cell r="C27" t="str">
            <v>-</v>
          </cell>
          <cell r="D27" t="str">
            <v>6 зона междугородней связи</v>
          </cell>
          <cell r="E27" t="str">
            <v>Calc.</v>
          </cell>
          <cell r="F27" t="str">
            <v>-</v>
          </cell>
        </row>
        <row r="28">
          <cell r="A28" t="str">
            <v>-International zone 1</v>
          </cell>
          <cell r="B28" t="str">
            <v>Calc.</v>
          </cell>
          <cell r="C28" t="str">
            <v>-</v>
          </cell>
          <cell r="D28" t="str">
            <v>1 зона международной связи</v>
          </cell>
          <cell r="E28" t="str">
            <v>Calc.</v>
          </cell>
          <cell r="F28" t="str">
            <v>-</v>
          </cell>
        </row>
        <row r="29">
          <cell r="A29" t="str">
            <v>-International zone 2</v>
          </cell>
          <cell r="B29" t="str">
            <v>Calc.</v>
          </cell>
          <cell r="C29" t="str">
            <v>-</v>
          </cell>
          <cell r="D29" t="str">
            <v>2 зона международной связи</v>
          </cell>
          <cell r="E29" t="str">
            <v>Calc.</v>
          </cell>
          <cell r="F29" t="str">
            <v>-</v>
          </cell>
        </row>
        <row r="30">
          <cell r="A30" t="str">
            <v>-International zone 3</v>
          </cell>
          <cell r="B30" t="str">
            <v>Calc.</v>
          </cell>
          <cell r="C30" t="str">
            <v>-</v>
          </cell>
          <cell r="D30" t="str">
            <v>3 зона международной связи</v>
          </cell>
          <cell r="E30" t="str">
            <v>Calc.</v>
          </cell>
          <cell r="F30" t="str">
            <v>-</v>
          </cell>
        </row>
        <row r="31">
          <cell r="A31" t="str">
            <v>-International zone 4</v>
          </cell>
          <cell r="B31" t="str">
            <v>Calc.</v>
          </cell>
          <cell r="C31" t="str">
            <v>-</v>
          </cell>
          <cell r="D31" t="str">
            <v>4 зона международной связи</v>
          </cell>
          <cell r="E31" t="str">
            <v>Calc.</v>
          </cell>
          <cell r="F31" t="str">
            <v>-</v>
          </cell>
        </row>
        <row r="32">
          <cell r="A32" t="str">
            <v>-International zone 0</v>
          </cell>
          <cell r="B32" t="str">
            <v>Calc.</v>
          </cell>
          <cell r="C32" t="str">
            <v>-</v>
          </cell>
          <cell r="D32" t="str">
            <v>4 зона международной связи</v>
          </cell>
          <cell r="E32" t="str">
            <v>Calc.</v>
          </cell>
          <cell r="F32" t="str">
            <v>-</v>
          </cell>
        </row>
        <row r="33">
          <cell r="A33" t="str">
            <v>-International zone 0</v>
          </cell>
          <cell r="B33" t="str">
            <v>Input</v>
          </cell>
          <cell r="C33" t="str">
            <v>min</v>
          </cell>
          <cell r="D33" t="str">
            <v>0 зона международной связи</v>
          </cell>
          <cell r="E33" t="str">
            <v>Input</v>
          </cell>
          <cell r="F33" t="str">
            <v>мин</v>
          </cell>
        </row>
        <row r="34">
          <cell r="A34" t="str">
            <v>3. # of units used - total</v>
          </cell>
          <cell r="D34" t="str">
            <v>2. Кол-во использ. единиц - итого</v>
          </cell>
        </row>
        <row r="35">
          <cell r="A35" t="str">
            <v>-Local</v>
          </cell>
          <cell r="B35" t="str">
            <v>Calc.</v>
          </cell>
          <cell r="C35" t="str">
            <v>-</v>
          </cell>
          <cell r="D35" t="str">
            <v>Местная связь</v>
          </cell>
          <cell r="E35" t="str">
            <v>Calc.</v>
          </cell>
          <cell r="F35" t="str">
            <v>-</v>
          </cell>
        </row>
        <row r="36">
          <cell r="A36" t="str">
            <v>-National zone 1</v>
          </cell>
          <cell r="B36" t="str">
            <v>Calc.</v>
          </cell>
          <cell r="C36" t="str">
            <v>-</v>
          </cell>
          <cell r="D36" t="str">
            <v>1 зона междугородней связи</v>
          </cell>
          <cell r="E36" t="str">
            <v>Calc.</v>
          </cell>
          <cell r="F36" t="str">
            <v>-</v>
          </cell>
        </row>
        <row r="37">
          <cell r="A37" t="str">
            <v>-National zone 2</v>
          </cell>
          <cell r="B37" t="str">
            <v>Calc.</v>
          </cell>
          <cell r="C37" t="str">
            <v>-</v>
          </cell>
          <cell r="D37" t="str">
            <v>2 зона междугородней связи</v>
          </cell>
          <cell r="E37" t="str">
            <v>Calc.</v>
          </cell>
          <cell r="F37" t="str">
            <v>-</v>
          </cell>
        </row>
        <row r="38">
          <cell r="A38" t="str">
            <v>-National zone 3</v>
          </cell>
          <cell r="B38" t="str">
            <v>Calc.</v>
          </cell>
          <cell r="C38" t="str">
            <v>-</v>
          </cell>
          <cell r="D38" t="str">
            <v>3 зона междугородней связи</v>
          </cell>
          <cell r="E38" t="str">
            <v>Calc.</v>
          </cell>
          <cell r="F38" t="str">
            <v>-</v>
          </cell>
        </row>
        <row r="39">
          <cell r="A39" t="str">
            <v>-National zone 4</v>
          </cell>
          <cell r="B39" t="str">
            <v>Calc.</v>
          </cell>
          <cell r="C39" t="str">
            <v>-</v>
          </cell>
          <cell r="D39" t="str">
            <v>4 зона междугородней связи</v>
          </cell>
          <cell r="E39" t="str">
            <v>Calc.</v>
          </cell>
          <cell r="F39" t="str">
            <v>-</v>
          </cell>
        </row>
        <row r="40">
          <cell r="A40" t="str">
            <v>-National zone 5</v>
          </cell>
          <cell r="B40" t="str">
            <v>Calc.</v>
          </cell>
          <cell r="C40" t="str">
            <v>-</v>
          </cell>
          <cell r="D40" t="str">
            <v>5 зона междугородней связи</v>
          </cell>
          <cell r="E40" t="str">
            <v>Calc.</v>
          </cell>
          <cell r="F40" t="str">
            <v>-</v>
          </cell>
        </row>
        <row r="41">
          <cell r="A41" t="str">
            <v>-National zone 6</v>
          </cell>
          <cell r="B41" t="str">
            <v>Calc.</v>
          </cell>
          <cell r="C41" t="str">
            <v>-</v>
          </cell>
          <cell r="D41" t="str">
            <v>6 зона междугородней связи</v>
          </cell>
          <cell r="E41" t="str">
            <v>Calc.</v>
          </cell>
          <cell r="F41" t="str">
            <v>-</v>
          </cell>
        </row>
        <row r="42">
          <cell r="A42" t="str">
            <v>-International zone 1</v>
          </cell>
          <cell r="B42" t="str">
            <v>Calc.</v>
          </cell>
          <cell r="C42" t="str">
            <v>-</v>
          </cell>
          <cell r="D42" t="str">
            <v>1 зона международной связи</v>
          </cell>
          <cell r="E42" t="str">
            <v>Calc.</v>
          </cell>
          <cell r="F42" t="str">
            <v>-</v>
          </cell>
        </row>
        <row r="43">
          <cell r="A43" t="str">
            <v>-International zone 2</v>
          </cell>
          <cell r="B43" t="str">
            <v>Calc.</v>
          </cell>
          <cell r="C43" t="str">
            <v>-</v>
          </cell>
          <cell r="D43" t="str">
            <v>2 зона международной связи</v>
          </cell>
          <cell r="E43" t="str">
            <v>Calc.</v>
          </cell>
          <cell r="F43" t="str">
            <v>-</v>
          </cell>
        </row>
        <row r="44">
          <cell r="A44" t="str">
            <v>-International zone 3</v>
          </cell>
          <cell r="B44" t="str">
            <v>Calc.</v>
          </cell>
          <cell r="C44" t="str">
            <v>-</v>
          </cell>
          <cell r="D44" t="str">
            <v>3 зона международной связи</v>
          </cell>
          <cell r="E44" t="str">
            <v>Calc.</v>
          </cell>
          <cell r="F44" t="str">
            <v>-</v>
          </cell>
        </row>
        <row r="45">
          <cell r="A45" t="str">
            <v>-International zone 4</v>
          </cell>
          <cell r="B45" t="str">
            <v>Calc.</v>
          </cell>
          <cell r="C45" t="str">
            <v>-</v>
          </cell>
          <cell r="D45" t="str">
            <v>4 зона международной связи</v>
          </cell>
          <cell r="E45" t="str">
            <v>Calc.</v>
          </cell>
          <cell r="F45" t="str">
            <v>-</v>
          </cell>
        </row>
        <row r="46">
          <cell r="A46" t="str">
            <v>-International zone 0</v>
          </cell>
          <cell r="B46" t="str">
            <v>Calc.</v>
          </cell>
          <cell r="C46" t="str">
            <v>-</v>
          </cell>
          <cell r="D46" t="str">
            <v>5 зона международной связи</v>
          </cell>
          <cell r="E46" t="str">
            <v>Calc.</v>
          </cell>
          <cell r="F46" t="str">
            <v>-</v>
          </cell>
        </row>
        <row r="47">
          <cell r="A47" t="str">
            <v>Subtotal National</v>
          </cell>
          <cell r="B47" t="str">
            <v>Calc.</v>
          </cell>
          <cell r="C47" t="str">
            <v>-</v>
          </cell>
          <cell r="D47" t="str">
            <v>Итого по междугородней связи</v>
          </cell>
          <cell r="E47" t="str">
            <v>Calc.</v>
          </cell>
          <cell r="F47" t="str">
            <v>-</v>
          </cell>
        </row>
        <row r="48">
          <cell r="A48" t="str">
            <v>Subtotal International</v>
          </cell>
          <cell r="B48" t="str">
            <v>Calc.</v>
          </cell>
          <cell r="C48" t="str">
            <v>-</v>
          </cell>
          <cell r="D48" t="str">
            <v>Итого по международной связи</v>
          </cell>
          <cell r="E48" t="str">
            <v>Calc.</v>
          </cell>
          <cell r="F48" t="str">
            <v>-</v>
          </cell>
        </row>
        <row r="49">
          <cell r="A49" t="str">
            <v>Total</v>
          </cell>
          <cell r="B49" t="str">
            <v>Calc.</v>
          </cell>
          <cell r="C49" t="str">
            <v>%</v>
          </cell>
          <cell r="D49" t="str">
            <v>ИТОГО</v>
          </cell>
          <cell r="E49" t="str">
            <v>Calc.</v>
          </cell>
          <cell r="F49" t="str">
            <v>%</v>
          </cell>
        </row>
        <row r="50">
          <cell r="A50" t="str">
            <v>Units used per payphone</v>
          </cell>
          <cell r="B50" t="str">
            <v>Calc.</v>
          </cell>
          <cell r="D50" t="str">
            <v>Тарифных единиц на таксофон</v>
          </cell>
          <cell r="E50" t="str">
            <v>Calc.</v>
          </cell>
        </row>
        <row r="51">
          <cell r="A51" t="str">
            <v>4. PTN Costs, incl VAT</v>
          </cell>
          <cell r="B51" t="str">
            <v>Calc.</v>
          </cell>
          <cell r="C51" t="str">
            <v>$</v>
          </cell>
          <cell r="D51" t="str">
            <v>3. Оплата услуг ПТС, вкл.НДС</v>
          </cell>
          <cell r="E51" t="str">
            <v>Calc.</v>
          </cell>
          <cell r="F51" t="str">
            <v>$</v>
          </cell>
        </row>
        <row r="52">
          <cell r="A52" t="str">
            <v>-National zone 1</v>
          </cell>
          <cell r="B52" t="str">
            <v>Input</v>
          </cell>
          <cell r="C52" t="str">
            <v>rbl/min</v>
          </cell>
          <cell r="D52" t="str">
            <v>1 зона междугородней связи</v>
          </cell>
          <cell r="E52" t="str">
            <v>Input</v>
          </cell>
          <cell r="F52" t="str">
            <v>руб/мин</v>
          </cell>
        </row>
        <row r="53">
          <cell r="A53" t="str">
            <v>5. MMT Costs, incl. VAT</v>
          </cell>
          <cell r="B53" t="str">
            <v>Input</v>
          </cell>
          <cell r="C53" t="str">
            <v>rbl/min</v>
          </cell>
          <cell r="D53" t="str">
            <v>5. Оплата услуг ММТ, вкл.НДС</v>
          </cell>
          <cell r="E53" t="str">
            <v>Input</v>
          </cell>
          <cell r="F53" t="str">
            <v>руб/мин</v>
          </cell>
        </row>
        <row r="54">
          <cell r="A54" t="str">
            <v>-National zone 1</v>
          </cell>
          <cell r="B54" t="str">
            <v>Calc.</v>
          </cell>
          <cell r="C54" t="str">
            <v>rbl</v>
          </cell>
          <cell r="D54" t="str">
            <v>1 зона междугородней связи</v>
          </cell>
          <cell r="E54" t="str">
            <v>Calc.</v>
          </cell>
          <cell r="F54" t="str">
            <v>руб.</v>
          </cell>
        </row>
        <row r="55">
          <cell r="A55" t="str">
            <v>-National zone 2</v>
          </cell>
          <cell r="B55" t="str">
            <v>Calc.</v>
          </cell>
          <cell r="C55" t="str">
            <v>rbl</v>
          </cell>
          <cell r="D55" t="str">
            <v>2 зона междугородней связи</v>
          </cell>
          <cell r="E55" t="str">
            <v>Calc.</v>
          </cell>
          <cell r="F55" t="str">
            <v>руб.</v>
          </cell>
        </row>
        <row r="56">
          <cell r="A56" t="str">
            <v>-National zone 3</v>
          </cell>
          <cell r="B56" t="str">
            <v>Calc.</v>
          </cell>
          <cell r="C56" t="str">
            <v>rbl</v>
          </cell>
          <cell r="D56" t="str">
            <v>3 зона междугородней связи</v>
          </cell>
          <cell r="E56" t="str">
            <v>Calc.</v>
          </cell>
          <cell r="F56" t="str">
            <v>руб.</v>
          </cell>
        </row>
        <row r="57">
          <cell r="A57" t="str">
            <v>-National zone 4</v>
          </cell>
          <cell r="B57" t="str">
            <v>Calc.</v>
          </cell>
          <cell r="C57" t="str">
            <v>rbl</v>
          </cell>
          <cell r="D57" t="str">
            <v>4 зона междугородней связи</v>
          </cell>
          <cell r="E57" t="str">
            <v>Calc.</v>
          </cell>
          <cell r="F57" t="str">
            <v>руб.</v>
          </cell>
        </row>
        <row r="58">
          <cell r="A58" t="str">
            <v>-National zone 5</v>
          </cell>
          <cell r="B58" t="str">
            <v>Calc.</v>
          </cell>
          <cell r="C58" t="str">
            <v>rbl</v>
          </cell>
          <cell r="D58" t="str">
            <v>5 зона междугородней связи</v>
          </cell>
          <cell r="E58" t="str">
            <v>Calc.</v>
          </cell>
          <cell r="F58" t="str">
            <v>руб.</v>
          </cell>
        </row>
        <row r="59">
          <cell r="A59" t="str">
            <v>-National zone 6</v>
          </cell>
          <cell r="B59" t="str">
            <v>Calc.</v>
          </cell>
          <cell r="C59" t="str">
            <v>rbl</v>
          </cell>
          <cell r="D59" t="str">
            <v>6 зона междугородней связи</v>
          </cell>
          <cell r="E59" t="str">
            <v>Calc.</v>
          </cell>
          <cell r="F59" t="str">
            <v>руб.</v>
          </cell>
        </row>
        <row r="60">
          <cell r="A60" t="str">
            <v>-International zone 1</v>
          </cell>
          <cell r="B60" t="str">
            <v>Calc.</v>
          </cell>
          <cell r="C60" t="str">
            <v>rbl</v>
          </cell>
          <cell r="D60" t="str">
            <v>1 зона международной связи</v>
          </cell>
          <cell r="E60" t="str">
            <v>Calc.</v>
          </cell>
          <cell r="F60" t="str">
            <v>руб.</v>
          </cell>
        </row>
        <row r="61">
          <cell r="A61" t="str">
            <v>-International zone 2</v>
          </cell>
          <cell r="B61" t="str">
            <v>Calc.</v>
          </cell>
          <cell r="C61" t="str">
            <v>rbl</v>
          </cell>
          <cell r="D61" t="str">
            <v>2 зона международной связи</v>
          </cell>
          <cell r="E61" t="str">
            <v>Calc.</v>
          </cell>
          <cell r="F61" t="str">
            <v>руб.</v>
          </cell>
        </row>
        <row r="62">
          <cell r="A62" t="str">
            <v>-International zone 3</v>
          </cell>
          <cell r="B62" t="str">
            <v>Calc.</v>
          </cell>
          <cell r="C62" t="str">
            <v>rbl</v>
          </cell>
          <cell r="D62" t="str">
            <v>3 зона международной связи</v>
          </cell>
          <cell r="E62" t="str">
            <v>Calc.</v>
          </cell>
          <cell r="F62" t="str">
            <v>руб.</v>
          </cell>
        </row>
        <row r="63">
          <cell r="A63" t="str">
            <v>-International zone 4</v>
          </cell>
          <cell r="B63" t="str">
            <v>Calc.</v>
          </cell>
          <cell r="C63" t="str">
            <v>rbl</v>
          </cell>
          <cell r="D63" t="str">
            <v>4 зона международной связи</v>
          </cell>
          <cell r="E63" t="str">
            <v>Calc.</v>
          </cell>
          <cell r="F63" t="str">
            <v>руб.</v>
          </cell>
        </row>
        <row r="64">
          <cell r="A64" t="str">
            <v>-International zone 0</v>
          </cell>
          <cell r="B64" t="str">
            <v>Calc.</v>
          </cell>
          <cell r="C64" t="str">
            <v>rbl</v>
          </cell>
          <cell r="D64" t="str">
            <v>4 зона международной связи</v>
          </cell>
          <cell r="E64" t="str">
            <v>Calc.</v>
          </cell>
          <cell r="F64" t="str">
            <v>руб.</v>
          </cell>
        </row>
        <row r="65">
          <cell r="A65" t="str">
            <v>Subtotal national</v>
          </cell>
          <cell r="B65" t="str">
            <v>Calc.</v>
          </cell>
          <cell r="C65" t="str">
            <v>$</v>
          </cell>
          <cell r="D65" t="str">
            <v>Итого по междугородней связи</v>
          </cell>
          <cell r="E65" t="str">
            <v>Calc.</v>
          </cell>
          <cell r="F65" t="str">
            <v>$</v>
          </cell>
        </row>
        <row r="66">
          <cell r="A66" t="str">
            <v>Subtotal international</v>
          </cell>
          <cell r="B66" t="str">
            <v>Calc.</v>
          </cell>
          <cell r="C66" t="str">
            <v>$</v>
          </cell>
          <cell r="D66" t="str">
            <v>Итого по международной связи</v>
          </cell>
          <cell r="E66" t="str">
            <v>Calc.</v>
          </cell>
          <cell r="F66" t="str">
            <v>$</v>
          </cell>
        </row>
        <row r="67">
          <cell r="A67" t="str">
            <v>Total</v>
          </cell>
          <cell r="B67" t="str">
            <v>Calc.</v>
          </cell>
          <cell r="C67" t="str">
            <v>$</v>
          </cell>
          <cell r="D67" t="str">
            <v>ИТОГО</v>
          </cell>
          <cell r="E67" t="str">
            <v>Calc.</v>
          </cell>
          <cell r="F67" t="str">
            <v>$</v>
          </cell>
        </row>
        <row r="68">
          <cell r="A68" t="str">
            <v>-National zone 4</v>
          </cell>
          <cell r="B68" t="str">
            <v>Input</v>
          </cell>
          <cell r="C68" t="str">
            <v>%</v>
          </cell>
          <cell r="D68" t="str">
            <v>4 зона междугородней связи</v>
          </cell>
          <cell r="E68" t="str">
            <v>Input</v>
          </cell>
          <cell r="F68" t="str">
            <v>%</v>
          </cell>
        </row>
        <row r="69">
          <cell r="A69" t="str">
            <v>6. Traffic trends</v>
          </cell>
          <cell r="B69" t="str">
            <v>Input</v>
          </cell>
          <cell r="C69" t="str">
            <v>%</v>
          </cell>
          <cell r="D69" t="str">
            <v>6. ТЕНДЕНЦИИ ТРАФИКА</v>
          </cell>
          <cell r="E69" t="str">
            <v>Input</v>
          </cell>
          <cell r="F69" t="str">
            <v>%</v>
          </cell>
        </row>
        <row r="70">
          <cell r="A70" t="str">
            <v>-Local</v>
          </cell>
          <cell r="B70" t="str">
            <v>Input</v>
          </cell>
          <cell r="C70" t="str">
            <v>%</v>
          </cell>
          <cell r="D70" t="str">
            <v>-Местный</v>
          </cell>
          <cell r="E70" t="str">
            <v>Input</v>
          </cell>
          <cell r="F70" t="str">
            <v>%</v>
          </cell>
        </row>
        <row r="71">
          <cell r="A71" t="str">
            <v>-National</v>
          </cell>
          <cell r="B71" t="str">
            <v>Input</v>
          </cell>
          <cell r="C71" t="str">
            <v>%</v>
          </cell>
          <cell r="D71" t="str">
            <v>-Междугородный</v>
          </cell>
          <cell r="E71" t="str">
            <v>Input</v>
          </cell>
          <cell r="F71" t="str">
            <v>%</v>
          </cell>
        </row>
        <row r="72">
          <cell r="A72" t="str">
            <v>-International</v>
          </cell>
          <cell r="B72" t="str">
            <v>Input</v>
          </cell>
          <cell r="C72" t="str">
            <v>%</v>
          </cell>
          <cell r="D72" t="str">
            <v>-Международный</v>
          </cell>
          <cell r="E72" t="str">
            <v>Input</v>
          </cell>
          <cell r="F72" t="str">
            <v>%</v>
          </cell>
        </row>
        <row r="73">
          <cell r="A73" t="str">
            <v>-International zone 3</v>
          </cell>
          <cell r="B73" t="str">
            <v>Input</v>
          </cell>
          <cell r="C73" t="str">
            <v>%</v>
          </cell>
          <cell r="D73" t="str">
            <v>3 зона международной связи</v>
          </cell>
          <cell r="E73" t="str">
            <v>Input</v>
          </cell>
          <cell r="F73" t="str">
            <v>%</v>
          </cell>
        </row>
        <row r="74">
          <cell r="A74" t="str">
            <v>7. Traffic in min</v>
          </cell>
          <cell r="B74" t="str">
            <v>Input</v>
          </cell>
          <cell r="C74" t="str">
            <v>%</v>
          </cell>
          <cell r="D74" t="str">
            <v>7. ТРАФИК</v>
          </cell>
          <cell r="E74" t="str">
            <v>Input</v>
          </cell>
          <cell r="F74" t="str">
            <v>%</v>
          </cell>
        </row>
        <row r="75">
          <cell r="A75" t="str">
            <v>-Local</v>
          </cell>
          <cell r="B75" t="str">
            <v>Calc.</v>
          </cell>
          <cell r="C75" t="str">
            <v>min.</v>
          </cell>
          <cell r="D75" t="str">
            <v>-Местный</v>
          </cell>
          <cell r="E75" t="str">
            <v>Calc.</v>
          </cell>
          <cell r="F75" t="str">
            <v>мин.</v>
          </cell>
        </row>
        <row r="76">
          <cell r="A76" t="str">
            <v>-National</v>
          </cell>
          <cell r="B76" t="str">
            <v>Calc.</v>
          </cell>
          <cell r="C76" t="str">
            <v>min.</v>
          </cell>
          <cell r="D76" t="str">
            <v>-Междугородный</v>
          </cell>
          <cell r="E76" t="str">
            <v>Calc.</v>
          </cell>
          <cell r="F76" t="str">
            <v>мин.</v>
          </cell>
        </row>
        <row r="77">
          <cell r="A77" t="str">
            <v>-International</v>
          </cell>
          <cell r="B77" t="str">
            <v>Calc.</v>
          </cell>
          <cell r="C77" t="str">
            <v>min.</v>
          </cell>
          <cell r="D77" t="str">
            <v>-Международный</v>
          </cell>
          <cell r="E77" t="str">
            <v>Calc.</v>
          </cell>
          <cell r="F77" t="str">
            <v>мин.</v>
          </cell>
        </row>
        <row r="79">
          <cell r="A79" t="str">
            <v>Units sold/used ratio</v>
          </cell>
          <cell r="B79" t="str">
            <v>Input</v>
          </cell>
          <cell r="C79" t="str">
            <v>-</v>
          </cell>
          <cell r="D79" t="str">
            <v>Коэфф. прод./использ. карт</v>
          </cell>
          <cell r="E79" t="str">
            <v>Input</v>
          </cell>
          <cell r="F79" t="str">
            <v>-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BALANCE"/>
      <sheetName val="P&amp;L"/>
      <sheetName val="CASHFLOW"/>
      <sheetName val="ECONOMIC DATA"/>
      <sheetName val="TRAFFIC PARM"/>
      <sheetName val="TRAFFIC CALC"/>
      <sheetName val="COIN TRAFFIC MODEL"/>
      <sheetName val="DELTA"/>
      <sheetName val="REGIONS"/>
      <sheetName val="VOICEMAIL"/>
      <sheetName val="ADVANCES (PARM)"/>
      <sheetName val="ADVANCES $"/>
      <sheetName val="CONTRIBUTION_UNITS"/>
      <sheetName val="CONTRIBUTION"/>
      <sheetName val="CARDS"/>
      <sheetName val="PAPER_CARDS"/>
      <sheetName val="G&amp;A COSTS"/>
      <sheetName val="SPARES - PAYPHONES"/>
      <sheetName val="SPARES - BOOTHS"/>
      <sheetName val="STAFF"/>
      <sheetName val="SALARIES"/>
      <sheetName val="SALARY"/>
      <sheetName val="CAPEX"/>
      <sheetName val="FIXED ASSETS"/>
      <sheetName val="SETTL - USD"/>
      <sheetName val="SETTL - RBL"/>
      <sheetName val="FINANCING"/>
      <sheetName val="VAT"/>
      <sheetName val="Russian P&amp;L"/>
      <sheetName val="Russian VAT"/>
      <sheetName val="Requests"/>
      <sheetName val="Initial outlay data"/>
      <sheetName val="Temp"/>
      <sheetName val="FUNCTIONS"/>
      <sheetName val="ДДС"/>
      <sheetName val="ДЗО"/>
      <sheetName val="Доходы_revenue + затраты"/>
      <sheetName val="SPARES _ PAYPHONES"/>
      <sheetName val="SPARES _ BOOTHS"/>
      <sheetName val="SETTL _ USD"/>
      <sheetName val="SETTL _ RBL"/>
      <sheetName val="MAIN"/>
      <sheetName val="ECONOMIC_DATA"/>
      <sheetName val="TRAFFIC_PARM"/>
      <sheetName val="TRAFFIC_CALC"/>
      <sheetName val="COIN_TRAFFIC_MODEL"/>
      <sheetName val="ADVANCES_(PARM)"/>
      <sheetName val="ADVANCES_$"/>
      <sheetName val="G&amp;A_COSTS"/>
      <sheetName val="SPARES_-_PAYPHONES"/>
      <sheetName val="SPARES_-_BOOTHS"/>
      <sheetName val="FIXED_ASSETS"/>
      <sheetName val="SETTL_-_USD"/>
      <sheetName val="SETTL_-_RBL"/>
      <sheetName val="Russian_P&amp;L"/>
      <sheetName val="Russian_VAT"/>
      <sheetName val="Initial_outlay_data"/>
      <sheetName val="SPARES___PAYPHONES"/>
      <sheetName val="SPARES___BOOTHS"/>
      <sheetName val="SETTL___USD"/>
      <sheetName val="SETTL___RBL"/>
      <sheetName val="B5.15"/>
      <sheetName val="Проекты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C1" t="str">
            <v xml:space="preserve"> </v>
          </cell>
        </row>
        <row r="3">
          <cell r="A3" t="str">
            <v>TABLE 5</v>
          </cell>
          <cell r="B3" t="str">
            <v>Ref.</v>
          </cell>
          <cell r="C3" t="str">
            <v>units</v>
          </cell>
          <cell r="D3" t="str">
            <v>ТАБЛИЦА 5</v>
          </cell>
          <cell r="E3" t="str">
            <v>Ref.</v>
          </cell>
          <cell r="F3" t="str">
            <v>ед.
изм.</v>
          </cell>
          <cell r="G3">
            <v>1999</v>
          </cell>
          <cell r="H3" t="str">
            <v>Jan
Янв</v>
          </cell>
          <cell r="I3" t="str">
            <v>Feb
Фев</v>
          </cell>
          <cell r="J3" t="str">
            <v>March
Март</v>
          </cell>
          <cell r="K3" t="str">
            <v>Apr
Апр</v>
          </cell>
          <cell r="L3" t="str">
            <v>May
Май</v>
          </cell>
          <cell r="M3" t="str">
            <v>Jun
Июнь</v>
          </cell>
          <cell r="N3" t="str">
            <v>Jul
Июль</v>
          </cell>
          <cell r="O3" t="str">
            <v>Aug
Авг</v>
          </cell>
          <cell r="P3" t="str">
            <v>Sep
Сент</v>
          </cell>
          <cell r="Q3" t="str">
            <v>Oct
Окт</v>
          </cell>
          <cell r="R3" t="str">
            <v>Nov
Ноя</v>
          </cell>
          <cell r="S3" t="str">
            <v>Dec
Дек</v>
          </cell>
          <cell r="T3">
            <v>2000</v>
          </cell>
          <cell r="U3" t="str">
            <v>Comments</v>
          </cell>
        </row>
        <row r="6">
          <cell r="A6" t="str">
            <v>Distribution of minutes used</v>
          </cell>
          <cell r="D6" t="str">
            <v>Распределение использ. минут</v>
          </cell>
        </row>
        <row r="7">
          <cell r="A7" t="str">
            <v>-National</v>
          </cell>
          <cell r="B7" t="str">
            <v>Calc.</v>
          </cell>
          <cell r="C7" t="str">
            <v>%</v>
          </cell>
          <cell r="D7" t="str">
            <v>Междугородняя  связь</v>
          </cell>
          <cell r="E7" t="str">
            <v>Calc.</v>
          </cell>
          <cell r="F7" t="str">
            <v>%</v>
          </cell>
          <cell r="H7">
            <v>5.6657008526923042E-2</v>
          </cell>
          <cell r="I7">
            <v>5.6513980916575481E-2</v>
          </cell>
          <cell r="J7">
            <v>5.4237217124833162E-2</v>
          </cell>
          <cell r="K7">
            <v>5.5814329718498715E-2</v>
          </cell>
          <cell r="L7">
            <v>6.136223435931263E-2</v>
          </cell>
          <cell r="M7">
            <v>7.0108854516048827E-2</v>
          </cell>
          <cell r="N7">
            <v>7.4049570343820953E-2</v>
          </cell>
          <cell r="O7">
            <v>7.251714980807189E-2</v>
          </cell>
          <cell r="P7">
            <v>8.4168028317557389E-2</v>
          </cell>
          <cell r="Q7">
            <v>8.388356457220654E-2</v>
          </cell>
          <cell r="R7">
            <v>8.4345594971409352E-2</v>
          </cell>
          <cell r="S7">
            <v>9.5964907671458988E-2</v>
          </cell>
        </row>
        <row r="8">
          <cell r="A8" t="str">
            <v>-% of zone 2</v>
          </cell>
          <cell r="B8" t="str">
            <v>Input</v>
          </cell>
          <cell r="C8" t="str">
            <v>%</v>
          </cell>
          <cell r="D8" t="str">
            <v>-доля 2 зоны</v>
          </cell>
          <cell r="E8" t="str">
            <v>Input</v>
          </cell>
          <cell r="F8" t="str">
            <v>%</v>
          </cell>
          <cell r="G8">
            <v>0.24668126626956544</v>
          </cell>
          <cell r="H8">
            <v>0.27251233682875975</v>
          </cell>
          <cell r="I8">
            <v>0.26308514977115149</v>
          </cell>
          <cell r="J8">
            <v>0.25588452752733976</v>
          </cell>
          <cell r="K8">
            <v>0.25277422221281909</v>
          </cell>
          <cell r="L8">
            <v>0.24074271172993003</v>
          </cell>
          <cell r="M8">
            <v>0.24074271172993003</v>
          </cell>
          <cell r="N8">
            <v>0.24074271172993003</v>
          </cell>
          <cell r="O8">
            <v>0.24074271172993003</v>
          </cell>
          <cell r="P8">
            <v>0.24074271172993003</v>
          </cell>
          <cell r="Q8">
            <v>0.24074271172993003</v>
          </cell>
          <cell r="R8">
            <v>0.24074271172993003</v>
          </cell>
          <cell r="S8">
            <v>0.24074271172993003</v>
          </cell>
        </row>
        <row r="9">
          <cell r="A9" t="str">
            <v>-% of zone 3</v>
          </cell>
          <cell r="B9" t="str">
            <v>Input</v>
          </cell>
          <cell r="C9" t="str">
            <v>%</v>
          </cell>
          <cell r="D9" t="str">
            <v>-доля 3 зоны</v>
          </cell>
          <cell r="E9" t="str">
            <v>Input</v>
          </cell>
          <cell r="F9" t="str">
            <v>%</v>
          </cell>
          <cell r="G9">
            <v>0.24138774677135033</v>
          </cell>
          <cell r="H9">
            <v>0.27984474812194821</v>
          </cell>
          <cell r="I9">
            <v>0.28260524765486927</v>
          </cell>
          <cell r="J9">
            <v>0.29021507630850041</v>
          </cell>
          <cell r="K9">
            <v>0.29889665823909617</v>
          </cell>
          <cell r="L9">
            <v>0.27266306083153524</v>
          </cell>
          <cell r="M9">
            <v>0.27266306083153524</v>
          </cell>
          <cell r="N9">
            <v>0.27266306083153524</v>
          </cell>
          <cell r="O9">
            <v>0.27266306083153524</v>
          </cell>
          <cell r="P9">
            <v>0.27266306083153524</v>
          </cell>
          <cell r="Q9">
            <v>0.27266306083153524</v>
          </cell>
          <cell r="R9">
            <v>0.27266306083153524</v>
          </cell>
          <cell r="S9">
            <v>0.27266306083153524</v>
          </cell>
        </row>
        <row r="10">
          <cell r="A10" t="str">
            <v>-% of zone 4</v>
          </cell>
          <cell r="B10" t="str">
            <v>Input</v>
          </cell>
          <cell r="C10" t="str">
            <v>%</v>
          </cell>
          <cell r="D10" t="str">
            <v>-доля 4 зоны</v>
          </cell>
          <cell r="E10" t="str">
            <v>Input</v>
          </cell>
          <cell r="F10" t="str">
            <v>%</v>
          </cell>
          <cell r="G10">
            <v>0.33863865351239786</v>
          </cell>
          <cell r="H10">
            <v>0.30021718288914984</v>
          </cell>
          <cell r="I10">
            <v>0.31108669053337562</v>
          </cell>
          <cell r="J10">
            <v>0.30376631832176476</v>
          </cell>
          <cell r="K10">
            <v>0.30292708212120889</v>
          </cell>
          <cell r="L10">
            <v>0.330930518330737</v>
          </cell>
          <cell r="M10">
            <v>0.330930518330737</v>
          </cell>
          <cell r="N10">
            <v>0.330930518330737</v>
          </cell>
          <cell r="O10">
            <v>0.330930518330737</v>
          </cell>
          <cell r="P10">
            <v>0.330930518330737</v>
          </cell>
          <cell r="Q10">
            <v>0.330930518330737</v>
          </cell>
          <cell r="R10">
            <v>0.330930518330737</v>
          </cell>
          <cell r="S10">
            <v>0.330930518330737</v>
          </cell>
        </row>
        <row r="11">
          <cell r="A11" t="str">
            <v>-% of zone 5</v>
          </cell>
          <cell r="B11" t="str">
            <v>Input</v>
          </cell>
          <cell r="C11" t="str">
            <v>%</v>
          </cell>
          <cell r="D11" t="str">
            <v>-доля 5 зоны</v>
          </cell>
          <cell r="E11" t="str">
            <v>Input</v>
          </cell>
          <cell r="F11" t="str">
            <v>%</v>
          </cell>
          <cell r="G11">
            <v>0.14383750163298153</v>
          </cell>
          <cell r="H11">
            <v>0.11730027932708097</v>
          </cell>
          <cell r="I11">
            <v>0.11761906919835048</v>
          </cell>
          <cell r="J11">
            <v>0.11985345236650151</v>
          </cell>
          <cell r="K11">
            <v>0.11763336894775259</v>
          </cell>
          <cell r="L11">
            <v>0.12626873470019642</v>
          </cell>
          <cell r="M11">
            <v>0.12626873470019642</v>
          </cell>
          <cell r="N11">
            <v>0.12626873470019642</v>
          </cell>
          <cell r="O11">
            <v>0.12626873470019642</v>
          </cell>
          <cell r="P11">
            <v>0.12626873470019642</v>
          </cell>
          <cell r="Q11">
            <v>0.12626873470019642</v>
          </cell>
          <cell r="R11">
            <v>0.12626873470019642</v>
          </cell>
          <cell r="S11">
            <v>0.12626873470019642</v>
          </cell>
        </row>
        <row r="12">
          <cell r="A12" t="str">
            <v>-% of zone 6</v>
          </cell>
          <cell r="B12" t="str">
            <v>Input</v>
          </cell>
          <cell r="C12" t="str">
            <v>%</v>
          </cell>
          <cell r="D12" t="str">
            <v>-доля 6 зоны</v>
          </cell>
          <cell r="E12" t="str">
            <v>Input</v>
          </cell>
          <cell r="F12" t="str">
            <v>%</v>
          </cell>
          <cell r="G12">
            <v>2.3650392696741449E-2</v>
          </cell>
          <cell r="H12">
            <v>2.4839978706061392E-2</v>
          </cell>
          <cell r="I12">
            <v>1.9372819141704807E-2</v>
          </cell>
          <cell r="J12">
            <v>2.4299539831602643E-2</v>
          </cell>
          <cell r="K12">
            <v>2.2701547640456569E-2</v>
          </cell>
          <cell r="L12">
            <v>2.2950914843591259E-2</v>
          </cell>
          <cell r="M12">
            <v>2.2950914843591259E-2</v>
          </cell>
          <cell r="N12">
            <v>2.2950914843591259E-2</v>
          </cell>
          <cell r="O12">
            <v>2.2950914843591259E-2</v>
          </cell>
          <cell r="P12">
            <v>2.2950914843591259E-2</v>
          </cell>
          <cell r="Q12">
            <v>2.2950914843591259E-2</v>
          </cell>
          <cell r="R12">
            <v>2.2950914843591259E-2</v>
          </cell>
          <cell r="S12">
            <v>2.2950914843591259E-2</v>
          </cell>
        </row>
        <row r="13">
          <cell r="A13" t="str">
            <v>-% of zone 7</v>
          </cell>
          <cell r="B13" t="str">
            <v>Input</v>
          </cell>
          <cell r="C13" t="str">
            <v>%</v>
          </cell>
          <cell r="D13" t="str">
            <v>-доля 7 зоны</v>
          </cell>
          <cell r="E13" t="str">
            <v>Input</v>
          </cell>
          <cell r="F13" t="str">
            <v>%</v>
          </cell>
          <cell r="G13">
            <v>5.8044391169633624E-3</v>
          </cell>
          <cell r="H13">
            <v>5.2854741269998014E-3</v>
          </cell>
          <cell r="I13">
            <v>6.2310237005483299E-3</v>
          </cell>
          <cell r="J13">
            <v>5.9921208576567825E-3</v>
          </cell>
          <cell r="K13">
            <v>5.0671208386666809E-3</v>
          </cell>
          <cell r="L13">
            <v>6.4440595640100238E-3</v>
          </cell>
          <cell r="M13">
            <v>6.4440595640100238E-3</v>
          </cell>
          <cell r="N13">
            <v>6.4440595640100238E-3</v>
          </cell>
          <cell r="O13">
            <v>6.4440595640100238E-3</v>
          </cell>
          <cell r="P13">
            <v>6.4440595640100238E-3</v>
          </cell>
          <cell r="Q13">
            <v>6.4440595640100238E-3</v>
          </cell>
          <cell r="R13">
            <v>6.4440595640100238E-3</v>
          </cell>
          <cell r="S13">
            <v>6.4440595640100238E-3</v>
          </cell>
        </row>
        <row r="14">
          <cell r="A14" t="str">
            <v>-International</v>
          </cell>
          <cell r="B14" t="str">
            <v>Calc.</v>
          </cell>
          <cell r="C14" t="str">
            <v>%</v>
          </cell>
          <cell r="D14" t="str">
            <v>Международная связь</v>
          </cell>
          <cell r="E14" t="str">
            <v>Calc.</v>
          </cell>
          <cell r="F14" t="str">
            <v>%</v>
          </cell>
          <cell r="H14">
            <v>8.9676057688678982E-3</v>
          </cell>
          <cell r="I14">
            <v>8.4833716312211118E-3</v>
          </cell>
          <cell r="J14">
            <v>8.068039669856775E-3</v>
          </cell>
          <cell r="K14">
            <v>8.8748155631354179E-3</v>
          </cell>
          <cell r="L14">
            <v>1.0908538203632776E-2</v>
          </cell>
          <cell r="M14">
            <v>1.0170411966338506E-2</v>
          </cell>
          <cell r="N14">
            <v>1.060564862091449E-2</v>
          </cell>
          <cell r="O14">
            <v>1.0025444850868264E-2</v>
          </cell>
          <cell r="P14">
            <v>1.103168432420874E-2</v>
          </cell>
          <cell r="Q14">
            <v>1.0691676005673868E-2</v>
          </cell>
          <cell r="R14">
            <v>1.0538920221899666E-2</v>
          </cell>
          <cell r="S14">
            <v>1.1816297944024331E-2</v>
          </cell>
        </row>
        <row r="15">
          <cell r="A15" t="str">
            <v>-% of zone 8</v>
          </cell>
          <cell r="B15" t="str">
            <v>Input</v>
          </cell>
          <cell r="C15" t="str">
            <v>%</v>
          </cell>
          <cell r="D15" t="str">
            <v>-доля 8 зоны</v>
          </cell>
          <cell r="E15" t="str">
            <v>Input</v>
          </cell>
          <cell r="F15" t="str">
            <v>%</v>
          </cell>
          <cell r="G15">
            <v>0.34059317539234052</v>
          </cell>
          <cell r="H15">
            <v>0.40747969215169799</v>
          </cell>
          <cell r="I15">
            <v>0.41154716981132078</v>
          </cell>
          <cell r="J15">
            <v>0.4053412462908012</v>
          </cell>
          <cell r="K15">
            <v>0.40449737209766484</v>
          </cell>
          <cell r="L15">
            <v>0.3923148097752136</v>
          </cell>
          <cell r="M15">
            <v>0.3923148097752136</v>
          </cell>
          <cell r="N15">
            <v>0.3923148097752136</v>
          </cell>
          <cell r="O15">
            <v>0.3923148097752136</v>
          </cell>
          <cell r="P15">
            <v>0.3923148097752136</v>
          </cell>
          <cell r="Q15">
            <v>0.3923148097752136</v>
          </cell>
          <cell r="R15">
            <v>0.3923148097752136</v>
          </cell>
          <cell r="S15">
            <v>0.3923148097752136</v>
          </cell>
        </row>
        <row r="16">
          <cell r="A16" t="str">
            <v>-% of zone 9</v>
          </cell>
          <cell r="B16" t="str">
            <v>Input</v>
          </cell>
          <cell r="C16" t="str">
            <v>%</v>
          </cell>
          <cell r="D16" t="str">
            <v>-доля 9 зоны</v>
          </cell>
          <cell r="E16" t="str">
            <v>Input</v>
          </cell>
          <cell r="F16" t="str">
            <v>%</v>
          </cell>
          <cell r="G16">
            <v>4.4023921357646427E-2</v>
          </cell>
          <cell r="H16">
            <v>6.4405707162924028E-2</v>
          </cell>
          <cell r="I16">
            <v>7.456603773584905E-2</v>
          </cell>
          <cell r="J16">
            <v>5.8011869436201784E-2</v>
          </cell>
          <cell r="K16">
            <v>5.0429113166123342E-2</v>
          </cell>
          <cell r="L16">
            <v>4.89304958362815E-2</v>
          </cell>
          <cell r="M16">
            <v>4.89304958362815E-2</v>
          </cell>
          <cell r="N16">
            <v>4.89304958362815E-2</v>
          </cell>
          <cell r="O16">
            <v>4.89304958362815E-2</v>
          </cell>
          <cell r="P16">
            <v>4.89304958362815E-2</v>
          </cell>
          <cell r="Q16">
            <v>4.89304958362815E-2</v>
          </cell>
          <cell r="R16">
            <v>4.89304958362815E-2</v>
          </cell>
          <cell r="S16">
            <v>4.89304958362815E-2</v>
          </cell>
        </row>
        <row r="17">
          <cell r="A17" t="str">
            <v>-% of zone 10</v>
          </cell>
          <cell r="B17" t="str">
            <v>Input</v>
          </cell>
          <cell r="C17" t="str">
            <v>%</v>
          </cell>
          <cell r="D17" t="str">
            <v>-доля 10 зоны</v>
          </cell>
          <cell r="E17" t="str">
            <v>Input</v>
          </cell>
          <cell r="F17" t="str">
            <v>%</v>
          </cell>
          <cell r="G17">
            <v>2.4267306672364649E-2</v>
          </cell>
          <cell r="H17">
            <v>4.317601659951386E-2</v>
          </cell>
          <cell r="I17">
            <v>4.3698113207547171E-2</v>
          </cell>
          <cell r="J17">
            <v>4.5400593471810087E-2</v>
          </cell>
          <cell r="K17">
            <v>5.1626638280886171E-2</v>
          </cell>
          <cell r="L17">
            <v>3.6466554182768195E-2</v>
          </cell>
          <cell r="M17">
            <v>3.6466554182768195E-2</v>
          </cell>
          <cell r="N17">
            <v>3.6466554182768195E-2</v>
          </cell>
          <cell r="O17">
            <v>3.6466554182768195E-2</v>
          </cell>
          <cell r="P17">
            <v>3.6466554182768195E-2</v>
          </cell>
          <cell r="Q17">
            <v>3.6466554182768195E-2</v>
          </cell>
          <cell r="R17">
            <v>3.6466554182768195E-2</v>
          </cell>
          <cell r="S17">
            <v>3.6466554182768195E-2</v>
          </cell>
        </row>
        <row r="18">
          <cell r="A18" t="str">
            <v>-% of zone 11</v>
          </cell>
          <cell r="B18" t="str">
            <v>Input</v>
          </cell>
          <cell r="C18" t="str">
            <v>%</v>
          </cell>
          <cell r="D18" t="str">
            <v>-доля 11 зоны</v>
          </cell>
          <cell r="E18" t="str">
            <v>Input</v>
          </cell>
          <cell r="F18" t="str">
            <v>%</v>
          </cell>
          <cell r="G18">
            <v>0.47001372349260978</v>
          </cell>
          <cell r="H18">
            <v>0.39734641574260082</v>
          </cell>
          <cell r="I18">
            <v>0.33939622641509432</v>
          </cell>
          <cell r="J18">
            <v>0.38130563798219586</v>
          </cell>
          <cell r="K18">
            <v>0.38866342891357858</v>
          </cell>
          <cell r="L18">
            <v>0.42589669623904641</v>
          </cell>
          <cell r="M18">
            <v>0.42589669623904641</v>
          </cell>
          <cell r="N18">
            <v>0.42589669623904641</v>
          </cell>
          <cell r="O18">
            <v>0.42589669623904641</v>
          </cell>
          <cell r="P18">
            <v>0.42589669623904641</v>
          </cell>
          <cell r="Q18">
            <v>0.42589669623904641</v>
          </cell>
          <cell r="R18">
            <v>0.42589669623904641</v>
          </cell>
          <cell r="S18">
            <v>0.42589669623904641</v>
          </cell>
        </row>
        <row r="19">
          <cell r="A19" t="str">
            <v>-% of zone 12</v>
          </cell>
          <cell r="B19" t="str">
            <v>Input</v>
          </cell>
          <cell r="C19" t="str">
            <v>%</v>
          </cell>
          <cell r="D19" t="str">
            <v>-доля 12 зоны</v>
          </cell>
          <cell r="E19" t="str">
            <v>Input</v>
          </cell>
          <cell r="F19" t="str">
            <v>%</v>
          </cell>
          <cell r="G19">
            <v>1.8771550271353767E-2</v>
          </cell>
          <cell r="H19">
            <v>1.071649570336374E-2</v>
          </cell>
          <cell r="I19">
            <v>1.3433962264150943E-2</v>
          </cell>
          <cell r="J19">
            <v>9.1246290801186951E-3</v>
          </cell>
          <cell r="K19">
            <v>1.6898409952764287E-2</v>
          </cell>
          <cell r="L19">
            <v>1.4913187829967887E-2</v>
          </cell>
          <cell r="M19">
            <v>1.4913187829967887E-2</v>
          </cell>
          <cell r="N19">
            <v>1.4913187829967887E-2</v>
          </cell>
          <cell r="O19">
            <v>1.4913187829967887E-2</v>
          </cell>
          <cell r="P19">
            <v>1.4913187829967887E-2</v>
          </cell>
          <cell r="Q19">
            <v>1.4913187829967887E-2</v>
          </cell>
          <cell r="R19">
            <v>1.4913187829967887E-2</v>
          </cell>
          <cell r="S19">
            <v>1.4913187829967887E-2</v>
          </cell>
        </row>
        <row r="20">
          <cell r="A20" t="str">
            <v>-% of zone 13</v>
          </cell>
          <cell r="B20" t="str">
            <v>Input</v>
          </cell>
          <cell r="C20" t="str">
            <v>%</v>
          </cell>
          <cell r="D20" t="str">
            <v>-доля 13 зоны</v>
          </cell>
          <cell r="E20" t="str">
            <v>Input</v>
          </cell>
          <cell r="F20" t="str">
            <v>%</v>
          </cell>
          <cell r="G20">
            <v>4.5578148231526387E-2</v>
          </cell>
          <cell r="H20">
            <v>4.5160741082399106E-2</v>
          </cell>
          <cell r="I20">
            <v>7.6150943396226412E-2</v>
          </cell>
          <cell r="J20">
            <v>5.9718100890207716E-2</v>
          </cell>
          <cell r="K20">
            <v>4.6503891956622981E-2</v>
          </cell>
          <cell r="L20">
            <v>4.6100255810156206E-2</v>
          </cell>
          <cell r="M20">
            <v>4.6100255810156206E-2</v>
          </cell>
          <cell r="N20">
            <v>4.6100255810156206E-2</v>
          </cell>
          <cell r="O20">
            <v>4.6100255810156206E-2</v>
          </cell>
          <cell r="P20">
            <v>4.6100255810156206E-2</v>
          </cell>
          <cell r="Q20">
            <v>4.6100255810156206E-2</v>
          </cell>
          <cell r="R20">
            <v>4.6100255810156206E-2</v>
          </cell>
          <cell r="S20">
            <v>4.6100255810156206E-2</v>
          </cell>
        </row>
        <row r="21">
          <cell r="A21" t="str">
            <v>-% of zone 14</v>
          </cell>
          <cell r="B21" t="str">
            <v>Input</v>
          </cell>
          <cell r="C21" t="str">
            <v>%</v>
          </cell>
          <cell r="D21" t="str">
            <v>-доля 14 зоны</v>
          </cell>
          <cell r="E21" t="str">
            <v>Input</v>
          </cell>
          <cell r="F21" t="str">
            <v>%</v>
          </cell>
          <cell r="G21">
            <v>2.4592269819890288E-2</v>
          </cell>
          <cell r="H21">
            <v>1.0823228646105328E-2</v>
          </cell>
          <cell r="I21">
            <v>2.0981132075471698E-2</v>
          </cell>
          <cell r="J21">
            <v>1.8100890207715135E-2</v>
          </cell>
          <cell r="K21">
            <v>1.4702947242365778E-2</v>
          </cell>
          <cell r="L21">
            <v>1.6219452457410331E-2</v>
          </cell>
          <cell r="M21">
            <v>1.6219452457410331E-2</v>
          </cell>
          <cell r="N21">
            <v>1.6219452457410331E-2</v>
          </cell>
          <cell r="O21">
            <v>1.6219452457410331E-2</v>
          </cell>
          <cell r="P21">
            <v>1.6219452457410331E-2</v>
          </cell>
          <cell r="Q21">
            <v>1.6219452457410331E-2</v>
          </cell>
          <cell r="R21">
            <v>1.6219452457410331E-2</v>
          </cell>
          <cell r="S21">
            <v>1.6219452457410331E-2</v>
          </cell>
        </row>
        <row r="22">
          <cell r="A22" t="str">
            <v>-% of zone 15</v>
          </cell>
          <cell r="B22" t="str">
            <v>Input</v>
          </cell>
          <cell r="C22" t="str">
            <v>%</v>
          </cell>
          <cell r="D22" t="str">
            <v>-доля 15 зоны</v>
          </cell>
          <cell r="E22" t="str">
            <v>Input</v>
          </cell>
          <cell r="F22" t="str">
            <v>%</v>
          </cell>
          <cell r="G22">
            <v>2.0816719512924121E-2</v>
          </cell>
          <cell r="H22">
            <v>1.0841017469895593E-2</v>
          </cell>
          <cell r="I22">
            <v>1.2377358490566037E-2</v>
          </cell>
          <cell r="J22">
            <v>8.4569732937685455E-3</v>
          </cell>
          <cell r="K22">
            <v>1.8628168451866142E-2</v>
          </cell>
          <cell r="L22">
            <v>1.4260055516246666E-2</v>
          </cell>
          <cell r="M22">
            <v>1.4260055516246666E-2</v>
          </cell>
          <cell r="N22">
            <v>1.4260055516246666E-2</v>
          </cell>
          <cell r="O22">
            <v>1.4260055516246666E-2</v>
          </cell>
          <cell r="P22">
            <v>1.4260055516246666E-2</v>
          </cell>
          <cell r="Q22">
            <v>1.4260055516246666E-2</v>
          </cell>
          <cell r="R22">
            <v>1.4260055516246666E-2</v>
          </cell>
          <cell r="S22">
            <v>1.4260055516246666E-2</v>
          </cell>
        </row>
        <row r="23">
          <cell r="A23" t="str">
            <v>-% of zone 16</v>
          </cell>
          <cell r="B23" t="str">
            <v>Input</v>
          </cell>
          <cell r="C23" t="str">
            <v>%</v>
          </cell>
          <cell r="D23" t="str">
            <v>-доля 16 зоны</v>
          </cell>
          <cell r="E23" t="str">
            <v>Input</v>
          </cell>
          <cell r="F23" t="str">
            <v>%</v>
          </cell>
          <cell r="G23">
            <v>3.9796856696975363E-3</v>
          </cell>
          <cell r="H23">
            <v>6.7089278294712529E-4</v>
          </cell>
          <cell r="I23">
            <v>5.3584905660377363E-3</v>
          </cell>
          <cell r="J23">
            <v>1.0385756676557863E-2</v>
          </cell>
          <cell r="K23">
            <v>3.2599294790765752E-3</v>
          </cell>
          <cell r="L23">
            <v>1.1429815490121373E-3</v>
          </cell>
          <cell r="M23">
            <v>1.1429815490121373E-3</v>
          </cell>
          <cell r="N23">
            <v>1.1429815490121373E-3</v>
          </cell>
          <cell r="O23">
            <v>1.1429815490121373E-3</v>
          </cell>
          <cell r="P23">
            <v>1.1429815490121373E-3</v>
          </cell>
          <cell r="Q23">
            <v>1.1429815490121373E-3</v>
          </cell>
          <cell r="R23">
            <v>1.1429815490121373E-3</v>
          </cell>
          <cell r="S23">
            <v>1.1429815490121373E-3</v>
          </cell>
        </row>
        <row r="24">
          <cell r="A24" t="str">
            <v>-% of zone 17</v>
          </cell>
          <cell r="B24" t="str">
            <v>Input</v>
          </cell>
          <cell r="C24" t="str">
            <v>%</v>
          </cell>
          <cell r="D24" t="str">
            <v>-доля 17 зоны</v>
          </cell>
          <cell r="E24" t="str">
            <v>Input</v>
          </cell>
          <cell r="F24" t="str">
            <v>%</v>
          </cell>
          <cell r="G24">
            <v>4.4267484734363295E-3</v>
          </cell>
          <cell r="H24">
            <v>1.4040464491601769E-3</v>
          </cell>
          <cell r="I24">
            <v>7.5471698113207552E-5</v>
          </cell>
          <cell r="J24">
            <v>1.112759643916914E-3</v>
          </cell>
          <cell r="K24">
            <v>6.6529173042379082E-4</v>
          </cell>
          <cell r="L24">
            <v>1.9049692483535624E-3</v>
          </cell>
          <cell r="M24">
            <v>1.9049692483535624E-3</v>
          </cell>
          <cell r="N24">
            <v>1.9049692483535624E-3</v>
          </cell>
          <cell r="O24">
            <v>1.9049692483535624E-3</v>
          </cell>
          <cell r="P24">
            <v>1.9049692483535624E-3</v>
          </cell>
          <cell r="Q24">
            <v>1.9049692483535624E-3</v>
          </cell>
          <cell r="R24">
            <v>1.9049692483535624E-3</v>
          </cell>
          <cell r="S24">
            <v>1.9049692483535624E-3</v>
          </cell>
        </row>
        <row r="25">
          <cell r="A25" t="str">
            <v>-% of zone 18</v>
          </cell>
          <cell r="B25" t="str">
            <v>Input</v>
          </cell>
          <cell r="C25" t="str">
            <v>%</v>
          </cell>
          <cell r="D25" t="str">
            <v>-доля 18 зоны</v>
          </cell>
          <cell r="E25" t="str">
            <v>Input</v>
          </cell>
          <cell r="F25" t="str">
            <v>%</v>
          </cell>
          <cell r="G25">
            <v>2.9367511062101666E-3</v>
          </cell>
          <cell r="H25">
            <v>7.9757462093922454E-3</v>
          </cell>
          <cell r="I25">
            <v>2.3396226415094341E-3</v>
          </cell>
          <cell r="J25">
            <v>3.0415430267062313E-3</v>
          </cell>
          <cell r="K25">
            <v>4.2578670747122609E-3</v>
          </cell>
          <cell r="L25">
            <v>1.9049692483535624E-3</v>
          </cell>
          <cell r="M25">
            <v>1.9049692483535624E-3</v>
          </cell>
          <cell r="N25">
            <v>1.9049692483535624E-3</v>
          </cell>
          <cell r="O25">
            <v>1.9049692483535624E-3</v>
          </cell>
          <cell r="P25">
            <v>1.9049692483535624E-3</v>
          </cell>
          <cell r="Q25">
            <v>1.9049692483535624E-3</v>
          </cell>
          <cell r="R25">
            <v>1.9049692483535624E-3</v>
          </cell>
          <cell r="S25">
            <v>1.9049692483535624E-3</v>
          </cell>
        </row>
        <row r="26">
          <cell r="A26" t="str">
            <v>-Zone 19 (commercial telephone services)</v>
          </cell>
          <cell r="B26" t="str">
            <v>Calc.</v>
          </cell>
          <cell r="C26" t="str">
            <v>%</v>
          </cell>
          <cell r="D26" t="str">
            <v>-зона 19 (платные телефонные службы)</v>
          </cell>
          <cell r="E26" t="str">
            <v>Input</v>
          </cell>
          <cell r="F26" t="str">
            <v>%</v>
          </cell>
          <cell r="H26">
            <v>5.0101666388032882E-4</v>
          </cell>
          <cell r="I26">
            <v>4.5522092300363858E-4</v>
          </cell>
          <cell r="J26">
            <v>4.5307908235026544E-4</v>
          </cell>
          <cell r="K26">
            <v>5.8098719407393058E-4</v>
          </cell>
          <cell r="L26">
            <v>6.6378630118442514E-4</v>
          </cell>
        </row>
        <row r="27">
          <cell r="A27" t="str">
            <v>-Zone 20 (commercial telephone services)</v>
          </cell>
          <cell r="B27" t="str">
            <v>Calc.</v>
          </cell>
          <cell r="C27" t="str">
            <v>%</v>
          </cell>
          <cell r="D27" t="str">
            <v>-зона 20 (платные телефонные службы)</v>
          </cell>
          <cell r="E27" t="str">
            <v>Input</v>
          </cell>
          <cell r="F27" t="str">
            <v>%</v>
          </cell>
          <cell r="H27">
            <v>5.4921544687359218E-6</v>
          </cell>
          <cell r="I27">
            <v>5.7622901646030199E-6</v>
          </cell>
          <cell r="J27">
            <v>5.3866733700824165E-6</v>
          </cell>
          <cell r="K27">
            <v>4.7234731225522819E-6</v>
          </cell>
          <cell r="L27">
            <v>2.968632831772921E-6</v>
          </cell>
        </row>
        <row r="28">
          <cell r="A28" t="str">
            <v xml:space="preserve">      -rack</v>
          </cell>
          <cell r="C28" t="str">
            <v>#</v>
          </cell>
          <cell r="D28" t="str">
            <v xml:space="preserve">      -контейнер</v>
          </cell>
          <cell r="F28" t="str">
            <v>#</v>
          </cell>
        </row>
        <row r="29">
          <cell r="A29" t="str">
            <v xml:space="preserve">Effective duration of call </v>
          </cell>
          <cell r="C29" t="str">
            <v>#</v>
          </cell>
          <cell r="D29" t="str">
            <v>Реальная продолжит. разговора</v>
          </cell>
          <cell r="F29" t="str">
            <v>#</v>
          </cell>
        </row>
        <row r="30">
          <cell r="A30" t="str">
            <v>-Local 1</v>
          </cell>
          <cell r="B30" t="str">
            <v>Input</v>
          </cell>
          <cell r="C30" t="str">
            <v>min.</v>
          </cell>
          <cell r="D30" t="str">
            <v>Местная связь</v>
          </cell>
          <cell r="E30" t="str">
            <v>Input</v>
          </cell>
          <cell r="F30" t="str">
            <v>мин</v>
          </cell>
          <cell r="G30">
            <v>1.1523435240697339</v>
          </cell>
          <cell r="H30">
            <v>1.1824687198549604</v>
          </cell>
          <cell r="I30">
            <v>1.191198163363681</v>
          </cell>
          <cell r="J30">
            <v>1.1549205603478794</v>
          </cell>
          <cell r="K30">
            <v>1.1340972473449504</v>
          </cell>
          <cell r="L30">
            <v>1.1394178556347552</v>
          </cell>
          <cell r="M30">
            <v>1.1394178556347552</v>
          </cell>
          <cell r="N30">
            <v>1.1394178556347552</v>
          </cell>
          <cell r="O30">
            <v>1.1394178556347552</v>
          </cell>
          <cell r="P30">
            <v>1.1394178556347552</v>
          </cell>
          <cell r="Q30">
            <v>1.1394178556347552</v>
          </cell>
          <cell r="R30">
            <v>1.1394178556347552</v>
          </cell>
          <cell r="S30">
            <v>1.1394178556347552</v>
          </cell>
        </row>
        <row r="31">
          <cell r="A31" t="str">
            <v>-National zone 2</v>
          </cell>
          <cell r="B31" t="str">
            <v>Input</v>
          </cell>
          <cell r="C31" t="str">
            <v>min.</v>
          </cell>
          <cell r="D31" t="str">
            <v>2 зона междугородней связи</v>
          </cell>
          <cell r="E31" t="str">
            <v>Input</v>
          </cell>
          <cell r="F31" t="str">
            <v>мин</v>
          </cell>
          <cell r="G31">
            <v>1.3724897815753943</v>
          </cell>
          <cell r="H31">
            <v>1.3884773030023569</v>
          </cell>
          <cell r="I31">
            <v>1.3855010639778851</v>
          </cell>
          <cell r="J31">
            <v>1.3208705971707966</v>
          </cell>
          <cell r="K31">
            <v>1.3319370122630994</v>
          </cell>
          <cell r="L31">
            <v>1.3799068271310519</v>
          </cell>
          <cell r="M31">
            <v>1.3799068271310519</v>
          </cell>
          <cell r="N31">
            <v>1.3799068271310519</v>
          </cell>
          <cell r="O31">
            <v>1.3799068271310519</v>
          </cell>
          <cell r="P31">
            <v>1.3799068271310519</v>
          </cell>
          <cell r="Q31">
            <v>1.3799068271310519</v>
          </cell>
          <cell r="R31">
            <v>1.3799068271310519</v>
          </cell>
          <cell r="S31">
            <v>1.3799068271310519</v>
          </cell>
        </row>
        <row r="32">
          <cell r="A32" t="str">
            <v>-National zone 3</v>
          </cell>
          <cell r="B32" t="str">
            <v>Input</v>
          </cell>
          <cell r="C32" t="str">
            <v>min.</v>
          </cell>
          <cell r="D32" t="str">
            <v>3 зона междугородней связи</v>
          </cell>
          <cell r="E32" t="str">
            <v>Input</v>
          </cell>
          <cell r="F32" t="str">
            <v>мин</v>
          </cell>
          <cell r="G32">
            <v>1.5299643933168994</v>
          </cell>
          <cell r="H32">
            <v>1.6464030479435847</v>
          </cell>
          <cell r="I32">
            <v>1.6578044349925787</v>
          </cell>
          <cell r="J32">
            <v>1.6158044564594085</v>
          </cell>
          <cell r="K32">
            <v>1.6779391096066669</v>
          </cell>
          <cell r="L32">
            <v>1.6455581508515815</v>
          </cell>
          <cell r="M32">
            <v>1.6455581508515815</v>
          </cell>
          <cell r="N32">
            <v>1.6455581508515815</v>
          </cell>
          <cell r="O32">
            <v>1.6455581508515815</v>
          </cell>
          <cell r="P32">
            <v>1.6455581508515815</v>
          </cell>
          <cell r="Q32">
            <v>1.6455581508515815</v>
          </cell>
          <cell r="R32">
            <v>1.6455581508515815</v>
          </cell>
          <cell r="S32">
            <v>1.6455581508515815</v>
          </cell>
        </row>
        <row r="33">
          <cell r="A33" t="str">
            <v>-National zone 4</v>
          </cell>
          <cell r="B33" t="str">
            <v>Input</v>
          </cell>
          <cell r="C33" t="str">
            <v>min.</v>
          </cell>
          <cell r="D33" t="str">
            <v>4 зона междугородней связи</v>
          </cell>
          <cell r="E33" t="str">
            <v>Input</v>
          </cell>
          <cell r="F33" t="str">
            <v>мин</v>
          </cell>
          <cell r="G33">
            <v>1.5849506028782576</v>
          </cell>
          <cell r="H33">
            <v>1.7608842333734398</v>
          </cell>
          <cell r="I33">
            <v>1.8007979188527456</v>
          </cell>
          <cell r="J33">
            <v>1.7953637272806331</v>
          </cell>
          <cell r="K33">
            <v>1.6464123497958949</v>
          </cell>
          <cell r="L33">
            <v>1.6913114429828899</v>
          </cell>
          <cell r="M33">
            <v>1.6913114429828899</v>
          </cell>
          <cell r="N33">
            <v>1.6913114429828899</v>
          </cell>
          <cell r="O33">
            <v>1.6913114429828899</v>
          </cell>
          <cell r="P33">
            <v>1.6913114429828899</v>
          </cell>
          <cell r="Q33">
            <v>1.6913114429828899</v>
          </cell>
          <cell r="R33">
            <v>1.6913114429828899</v>
          </cell>
          <cell r="S33">
            <v>1.6913114429828899</v>
          </cell>
        </row>
        <row r="34">
          <cell r="A34" t="str">
            <v>-National zone 5</v>
          </cell>
          <cell r="B34" t="str">
            <v>Input</v>
          </cell>
          <cell r="C34" t="str">
            <v>min.</v>
          </cell>
          <cell r="D34" t="str">
            <v>5 зона междугородней связи</v>
          </cell>
          <cell r="E34" t="str">
            <v>Input</v>
          </cell>
          <cell r="F34" t="str">
            <v>мин</v>
          </cell>
          <cell r="G34">
            <v>1.8651946204577783</v>
          </cell>
          <cell r="H34">
            <v>1.8275772388293539</v>
          </cell>
          <cell r="I34">
            <v>2.05052998880769</v>
          </cell>
          <cell r="J34">
            <v>1.9920977011494254</v>
          </cell>
          <cell r="K34">
            <v>2.0098349298150491</v>
          </cell>
          <cell r="L34">
            <v>1.9757658339641686</v>
          </cell>
          <cell r="M34">
            <v>1.9757658339641686</v>
          </cell>
          <cell r="N34">
            <v>1.9757658339641686</v>
          </cell>
          <cell r="O34">
            <v>1.9757658339641686</v>
          </cell>
          <cell r="P34">
            <v>1.9757658339641686</v>
          </cell>
          <cell r="Q34">
            <v>1.9757658339641686</v>
          </cell>
          <cell r="R34">
            <v>1.9757658339641686</v>
          </cell>
          <cell r="S34">
            <v>1.9757658339641686</v>
          </cell>
        </row>
        <row r="35">
          <cell r="A35" t="str">
            <v>-National zone 6</v>
          </cell>
          <cell r="B35" t="str">
            <v>Input</v>
          </cell>
          <cell r="C35" t="str">
            <v>min.</v>
          </cell>
          <cell r="D35" t="str">
            <v>6 зона междугородней связи</v>
          </cell>
          <cell r="E35" t="str">
            <v>Input</v>
          </cell>
          <cell r="F35" t="str">
            <v>мин</v>
          </cell>
          <cell r="G35">
            <v>1.8256992558378238</v>
          </cell>
          <cell r="H35">
            <v>1.9060493827160494</v>
          </cell>
          <cell r="I35">
            <v>1.9079427083333333</v>
          </cell>
          <cell r="J35">
            <v>2.0732580037664783</v>
          </cell>
          <cell r="K35">
            <v>2.0954752604166669</v>
          </cell>
          <cell r="L35">
            <v>1.9672056384742951</v>
          </cell>
          <cell r="M35">
            <v>1.9672056384742951</v>
          </cell>
          <cell r="N35">
            <v>1.9672056384742951</v>
          </cell>
          <cell r="O35">
            <v>1.9672056384742951</v>
          </cell>
          <cell r="P35">
            <v>1.9672056384742951</v>
          </cell>
          <cell r="Q35">
            <v>1.9672056384742951</v>
          </cell>
          <cell r="R35">
            <v>1.9672056384742951</v>
          </cell>
          <cell r="S35">
            <v>1.9672056384742951</v>
          </cell>
        </row>
        <row r="36">
          <cell r="A36" t="str">
            <v>-National zone 7</v>
          </cell>
          <cell r="B36" t="str">
            <v>Input</v>
          </cell>
          <cell r="C36" t="str">
            <v>min.</v>
          </cell>
          <cell r="D36" t="str">
            <v>7 зона междугородней связи</v>
          </cell>
          <cell r="E36" t="str">
            <v>Input</v>
          </cell>
          <cell r="F36" t="str">
            <v>мин</v>
          </cell>
          <cell r="G36">
            <v>1.6582621082621083</v>
          </cell>
          <cell r="H36">
            <v>1.9909848484848485</v>
          </cell>
          <cell r="I36">
            <v>2.5477623456790122</v>
          </cell>
          <cell r="J36">
            <v>2.1037467700258401</v>
          </cell>
          <cell r="K36">
            <v>2.1099853157121879</v>
          </cell>
          <cell r="L36">
            <v>2.2492680180180185</v>
          </cell>
          <cell r="M36">
            <v>2.2492680180180185</v>
          </cell>
          <cell r="N36">
            <v>2.2492680180180185</v>
          </cell>
          <cell r="O36">
            <v>2.2492680180180185</v>
          </cell>
          <cell r="P36">
            <v>2.2492680180180185</v>
          </cell>
          <cell r="Q36">
            <v>2.2492680180180185</v>
          </cell>
          <cell r="R36">
            <v>2.2492680180180185</v>
          </cell>
          <cell r="S36">
            <v>2.2492680180180185</v>
          </cell>
        </row>
        <row r="37">
          <cell r="A37" t="str">
            <v>-International zone 8</v>
          </cell>
          <cell r="B37" t="str">
            <v>Input</v>
          </cell>
          <cell r="C37" t="str">
            <v>min.</v>
          </cell>
          <cell r="D37" t="str">
            <v>8 зона международной связи</v>
          </cell>
          <cell r="E37" t="str">
            <v>Input</v>
          </cell>
          <cell r="F37" t="str">
            <v>мин</v>
          </cell>
          <cell r="G37">
            <v>1.7881209935897435</v>
          </cell>
          <cell r="H37">
            <v>1.9239920806335493</v>
          </cell>
          <cell r="I37">
            <v>1.8622324681238616</v>
          </cell>
          <cell r="J37">
            <v>1.7897587072824546</v>
          </cell>
          <cell r="K37">
            <v>1.8479128672745695</v>
          </cell>
          <cell r="L37">
            <v>1.806436925647452</v>
          </cell>
          <cell r="M37">
            <v>1.806436925647452</v>
          </cell>
          <cell r="N37">
            <v>1.806436925647452</v>
          </cell>
          <cell r="O37">
            <v>1.806436925647452</v>
          </cell>
          <cell r="P37">
            <v>1.806436925647452</v>
          </cell>
          <cell r="Q37">
            <v>1.806436925647452</v>
          </cell>
          <cell r="R37">
            <v>1.806436925647452</v>
          </cell>
          <cell r="S37">
            <v>1.806436925647452</v>
          </cell>
        </row>
        <row r="38">
          <cell r="A38" t="str">
            <v>-International zone 9</v>
          </cell>
          <cell r="B38" t="str">
            <v>Input</v>
          </cell>
          <cell r="C38" t="str">
            <v>min.</v>
          </cell>
          <cell r="D38" t="str">
            <v>9 зона международной связи</v>
          </cell>
          <cell r="E38" t="str">
            <v>Input</v>
          </cell>
          <cell r="F38" t="str">
            <v>мин</v>
          </cell>
          <cell r="G38">
            <v>1.445843776106934</v>
          </cell>
          <cell r="H38">
            <v>1.6929859719438878</v>
          </cell>
          <cell r="I38">
            <v>2.0127291242362526</v>
          </cell>
          <cell r="J38">
            <v>1.6673418621179816</v>
          </cell>
          <cell r="K38">
            <v>1.5091301460823374</v>
          </cell>
          <cell r="L38">
            <v>1.591858407079646</v>
          </cell>
          <cell r="M38">
            <v>1.591858407079646</v>
          </cell>
          <cell r="N38">
            <v>1.591858407079646</v>
          </cell>
          <cell r="O38">
            <v>1.591858407079646</v>
          </cell>
          <cell r="P38">
            <v>1.591858407079646</v>
          </cell>
          <cell r="Q38">
            <v>1.591858407079646</v>
          </cell>
          <cell r="R38">
            <v>1.591858407079646</v>
          </cell>
          <cell r="S38">
            <v>1.591858407079646</v>
          </cell>
        </row>
        <row r="39">
          <cell r="A39" t="str">
            <v>-International zone 10</v>
          </cell>
          <cell r="B39" t="str">
            <v>Input</v>
          </cell>
          <cell r="C39" t="str">
            <v>min.</v>
          </cell>
          <cell r="D39" t="str">
            <v>10 зона международной связи</v>
          </cell>
          <cell r="E39" t="str">
            <v>Input</v>
          </cell>
          <cell r="F39" t="str">
            <v>мин</v>
          </cell>
          <cell r="G39">
            <v>1.6020151133501259</v>
          </cell>
          <cell r="H39">
            <v>1.994131455399061</v>
          </cell>
          <cell r="I39">
            <v>2.2080788804071245</v>
          </cell>
          <cell r="J39">
            <v>1.895768833849329</v>
          </cell>
          <cell r="K39">
            <v>2.269249512670565</v>
          </cell>
          <cell r="L39">
            <v>1.8566943674976917</v>
          </cell>
          <cell r="M39">
            <v>1.8566943674976917</v>
          </cell>
          <cell r="N39">
            <v>1.8566943674976917</v>
          </cell>
          <cell r="O39">
            <v>1.8566943674976917</v>
          </cell>
          <cell r="P39">
            <v>1.8566943674976917</v>
          </cell>
          <cell r="Q39">
            <v>1.8566943674976917</v>
          </cell>
          <cell r="R39">
            <v>1.8566943674976917</v>
          </cell>
          <cell r="S39">
            <v>1.8566943674976917</v>
          </cell>
        </row>
        <row r="40">
          <cell r="A40" t="str">
            <v>-International zone 11</v>
          </cell>
          <cell r="B40" t="str">
            <v>Input</v>
          </cell>
          <cell r="C40" t="str">
            <v>min.</v>
          </cell>
          <cell r="D40" t="str">
            <v>11 зона международной связи</v>
          </cell>
          <cell r="E40" t="str">
            <v>Input</v>
          </cell>
          <cell r="F40" t="str">
            <v>мин</v>
          </cell>
          <cell r="G40">
            <v>1.6428603183071042</v>
          </cell>
          <cell r="H40">
            <v>1.7941250717154333</v>
          </cell>
          <cell r="I40">
            <v>1.6459675451439726</v>
          </cell>
          <cell r="J40">
            <v>1.6515906169665808</v>
          </cell>
          <cell r="K40">
            <v>1.5979075492341357</v>
          </cell>
          <cell r="L40">
            <v>1.6918414414414413</v>
          </cell>
          <cell r="M40">
            <v>1.6918414414414413</v>
          </cell>
          <cell r="N40">
            <v>1.6918414414414413</v>
          </cell>
          <cell r="O40">
            <v>1.6918414414414413</v>
          </cell>
          <cell r="P40">
            <v>1.6918414414414413</v>
          </cell>
          <cell r="Q40">
            <v>1.6918414414414413</v>
          </cell>
          <cell r="R40">
            <v>1.6918414414414413</v>
          </cell>
          <cell r="S40">
            <v>1.6918414414414413</v>
          </cell>
        </row>
        <row r="41">
          <cell r="A41" t="str">
            <v>-International zone 12</v>
          </cell>
          <cell r="B41" t="str">
            <v>Input</v>
          </cell>
          <cell r="C41" t="str">
            <v>min.</v>
          </cell>
          <cell r="D41" t="str">
            <v>12 зона международной связи</v>
          </cell>
          <cell r="E41" t="str">
            <v>Input</v>
          </cell>
          <cell r="F41" t="str">
            <v>мин</v>
          </cell>
          <cell r="G41">
            <v>1.9368766404199473</v>
          </cell>
          <cell r="H41">
            <v>1.8021367521367522</v>
          </cell>
          <cell r="I41">
            <v>1.6979365079365079</v>
          </cell>
          <cell r="J41">
            <v>1.9838709677419355</v>
          </cell>
          <cell r="K41">
            <v>1.6514069264069264</v>
          </cell>
          <cell r="L41">
            <v>1.7541666666666667</v>
          </cell>
          <cell r="M41">
            <v>1.7541666666666667</v>
          </cell>
          <cell r="N41">
            <v>1.7541666666666667</v>
          </cell>
          <cell r="O41">
            <v>1.7541666666666667</v>
          </cell>
          <cell r="P41">
            <v>1.7541666666666667</v>
          </cell>
          <cell r="Q41">
            <v>1.7541666666666667</v>
          </cell>
          <cell r="R41">
            <v>1.7541666666666667</v>
          </cell>
          <cell r="S41">
            <v>1.7541666666666667</v>
          </cell>
        </row>
        <row r="42">
          <cell r="A42" t="str">
            <v>-International zone 13</v>
          </cell>
          <cell r="B42" t="str">
            <v>Input</v>
          </cell>
          <cell r="C42" t="str">
            <v>min.</v>
          </cell>
          <cell r="D42" t="str">
            <v>13 зона международной связи</v>
          </cell>
          <cell r="E42" t="str">
            <v>Input</v>
          </cell>
          <cell r="F42" t="str">
            <v>мин</v>
          </cell>
          <cell r="G42">
            <v>1.9975195094760312</v>
          </cell>
          <cell r="H42">
            <v>1.9550055005500551</v>
          </cell>
          <cell r="I42">
            <v>1.8932145090681678</v>
          </cell>
          <cell r="J42">
            <v>2.1412234042553191</v>
          </cell>
          <cell r="K42">
            <v>2.1980607966457026</v>
          </cell>
          <cell r="L42">
            <v>2.5071992110453651</v>
          </cell>
          <cell r="M42">
            <v>2.5071992110453651</v>
          </cell>
          <cell r="N42">
            <v>2.5071992110453651</v>
          </cell>
          <cell r="O42">
            <v>2.5071992110453651</v>
          </cell>
          <cell r="P42">
            <v>2.5071992110453651</v>
          </cell>
          <cell r="Q42">
            <v>2.5071992110453651</v>
          </cell>
          <cell r="R42">
            <v>2.5071992110453651</v>
          </cell>
          <cell r="S42">
            <v>2.5071992110453651</v>
          </cell>
        </row>
        <row r="43">
          <cell r="A43" t="str">
            <v>-International zone 14</v>
          </cell>
          <cell r="B43" t="str">
            <v>Input</v>
          </cell>
          <cell r="C43" t="str">
            <v>min.</v>
          </cell>
          <cell r="D43" t="str">
            <v>14 зона международной связи</v>
          </cell>
          <cell r="E43" t="str">
            <v>Input</v>
          </cell>
          <cell r="F43" t="str">
            <v>мин</v>
          </cell>
          <cell r="G43">
            <v>1.7755280073461892</v>
          </cell>
          <cell r="H43">
            <v>1.3918300653594773</v>
          </cell>
          <cell r="I43">
            <v>1.9717494089834515</v>
          </cell>
          <cell r="J43">
            <v>2.8354651162790696</v>
          </cell>
          <cell r="K43">
            <v>1.5755952380952383</v>
          </cell>
          <cell r="L43">
            <v>1.7006666666666668</v>
          </cell>
          <cell r="M43">
            <v>1.7006666666666668</v>
          </cell>
          <cell r="N43">
            <v>1.7006666666666668</v>
          </cell>
          <cell r="O43">
            <v>1.7006666666666668</v>
          </cell>
          <cell r="P43">
            <v>1.7006666666666668</v>
          </cell>
          <cell r="Q43">
            <v>1.7006666666666668</v>
          </cell>
          <cell r="R43">
            <v>1.7006666666666668</v>
          </cell>
          <cell r="S43">
            <v>1.7006666666666668</v>
          </cell>
        </row>
        <row r="44">
          <cell r="A44" t="str">
            <v>-International zone 15</v>
          </cell>
          <cell r="B44" t="str">
            <v>Input</v>
          </cell>
          <cell r="C44" t="str">
            <v>min.</v>
          </cell>
          <cell r="D44" t="str">
            <v>15 зона международной связи</v>
          </cell>
          <cell r="E44" t="str">
            <v>Input</v>
          </cell>
          <cell r="F44" t="str">
            <v>мин</v>
          </cell>
          <cell r="G44">
            <v>1.4587344028520499</v>
          </cell>
          <cell r="H44">
            <v>1.3045871559633029</v>
          </cell>
          <cell r="I44">
            <v>1.6614478114478115</v>
          </cell>
          <cell r="J44">
            <v>1.3953252032520325</v>
          </cell>
          <cell r="K44">
            <v>1.5196557971014493</v>
          </cell>
          <cell r="L44">
            <v>1.5492110453648915</v>
          </cell>
          <cell r="M44">
            <v>1.5492110453648915</v>
          </cell>
          <cell r="N44">
            <v>1.5492110453648915</v>
          </cell>
          <cell r="O44">
            <v>1.5492110453648915</v>
          </cell>
          <cell r="P44">
            <v>1.5492110453648915</v>
          </cell>
          <cell r="Q44">
            <v>1.5492110453648915</v>
          </cell>
          <cell r="R44">
            <v>1.5492110453648915</v>
          </cell>
          <cell r="S44">
            <v>1.5492110453648915</v>
          </cell>
        </row>
        <row r="45">
          <cell r="A45" t="str">
            <v>-International zone 16</v>
          </cell>
          <cell r="B45" t="str">
            <v>Input</v>
          </cell>
          <cell r="C45" t="str">
            <v>min.</v>
          </cell>
          <cell r="D45" t="str">
            <v>16 зона международной связи</v>
          </cell>
          <cell r="E45" t="str">
            <v>Input</v>
          </cell>
          <cell r="F45" t="str">
            <v>мин</v>
          </cell>
          <cell r="G45">
            <v>2.0333333333333332</v>
          </cell>
          <cell r="H45">
            <v>1.1000000000000001</v>
          </cell>
          <cell r="I45">
            <v>2.7455128205128205</v>
          </cell>
          <cell r="J45">
            <v>2.7943333333333333</v>
          </cell>
          <cell r="K45">
            <v>2.0236111111111112</v>
          </cell>
          <cell r="L45">
            <v>1.3125</v>
          </cell>
          <cell r="M45">
            <v>1.3125</v>
          </cell>
          <cell r="N45">
            <v>1.3125</v>
          </cell>
          <cell r="O45">
            <v>1.3125</v>
          </cell>
          <cell r="P45">
            <v>1.3125</v>
          </cell>
          <cell r="Q45">
            <v>1.3125</v>
          </cell>
          <cell r="R45">
            <v>1.3125</v>
          </cell>
          <cell r="S45">
            <v>1.3125</v>
          </cell>
        </row>
        <row r="46">
          <cell r="A46" t="str">
            <v>-International zone 17</v>
          </cell>
          <cell r="B46" t="str">
            <v>Input</v>
          </cell>
          <cell r="C46" t="str">
            <v>min.</v>
          </cell>
          <cell r="D46" t="str">
            <v>17 зона международной связи</v>
          </cell>
          <cell r="E46" t="str">
            <v>Input</v>
          </cell>
          <cell r="F46" t="str">
            <v>мин</v>
          </cell>
          <cell r="G46">
            <v>1.6814009661835749</v>
          </cell>
          <cell r="H46">
            <v>1.2277777777777779</v>
          </cell>
          <cell r="I46">
            <v>0.7</v>
          </cell>
          <cell r="J46">
            <v>1.5</v>
          </cell>
          <cell r="K46">
            <v>1.2791666666666666</v>
          </cell>
          <cell r="L46">
            <v>1.5772727272727274</v>
          </cell>
          <cell r="M46">
            <v>1.5772727272727274</v>
          </cell>
          <cell r="N46">
            <v>1.5772727272727274</v>
          </cell>
          <cell r="O46">
            <v>1.5772727272727274</v>
          </cell>
          <cell r="P46">
            <v>1.5772727272727274</v>
          </cell>
          <cell r="Q46">
            <v>1.5772727272727274</v>
          </cell>
          <cell r="R46">
            <v>1.5772727272727274</v>
          </cell>
          <cell r="S46">
            <v>1.5772727272727274</v>
          </cell>
        </row>
        <row r="47">
          <cell r="A47" t="str">
            <v>-International zone 18</v>
          </cell>
          <cell r="B47" t="str">
            <v>Input</v>
          </cell>
          <cell r="C47" t="str">
            <v>min.</v>
          </cell>
          <cell r="D47" t="str">
            <v>18 зона международной связи</v>
          </cell>
          <cell r="E47" t="str">
            <v>Input</v>
          </cell>
          <cell r="F47" t="str">
            <v>мин</v>
          </cell>
          <cell r="G47">
            <v>1.3270114942528735</v>
          </cell>
          <cell r="H47">
            <v>1.6873655913978494</v>
          </cell>
          <cell r="I47">
            <v>1.7351851851851852</v>
          </cell>
          <cell r="J47">
            <v>1.310752688172043</v>
          </cell>
          <cell r="K47">
            <v>2.8962121212121215</v>
          </cell>
          <cell r="L47">
            <v>0.96203703703703702</v>
          </cell>
          <cell r="M47">
            <v>0.96203703703703702</v>
          </cell>
          <cell r="N47">
            <v>0.96203703703703702</v>
          </cell>
          <cell r="O47">
            <v>0.96203703703703702</v>
          </cell>
          <cell r="P47">
            <v>0.96203703703703702</v>
          </cell>
          <cell r="Q47">
            <v>0.96203703703703702</v>
          </cell>
          <cell r="R47">
            <v>0.96203703703703702</v>
          </cell>
          <cell r="S47">
            <v>0.96203703703703702</v>
          </cell>
        </row>
        <row r="48">
          <cell r="A48" t="str">
            <v>-Zone 19 (commercial telephone services)</v>
          </cell>
          <cell r="B48" t="str">
            <v>Calc.</v>
          </cell>
          <cell r="C48" t="str">
            <v>%</v>
          </cell>
          <cell r="D48" t="str">
            <v>-зона 19 (платные телефонные службы)</v>
          </cell>
          <cell r="E48" t="str">
            <v>Input</v>
          </cell>
          <cell r="F48" t="str">
            <v>мин</v>
          </cell>
          <cell r="H48">
            <v>1.6431545665045413</v>
          </cell>
          <cell r="I48">
            <v>1.815310604725116</v>
          </cell>
          <cell r="J48">
            <v>1.8345273638583635</v>
          </cell>
          <cell r="K48">
            <v>1.7985327754141858</v>
          </cell>
          <cell r="L48">
            <v>1.6865732368209079</v>
          </cell>
        </row>
        <row r="49">
          <cell r="A49" t="str">
            <v>-Zone 20 (commercial telephone services)</v>
          </cell>
          <cell r="B49" t="str">
            <v>Calc.</v>
          </cell>
          <cell r="C49" t="str">
            <v>%</v>
          </cell>
          <cell r="D49" t="str">
            <v>-зона 20 (платные телефонные службы)</v>
          </cell>
          <cell r="E49" t="str">
            <v>Input</v>
          </cell>
          <cell r="F49" t="str">
            <v>мин</v>
          </cell>
          <cell r="H49">
            <v>1.6687482246517404</v>
          </cell>
          <cell r="I49">
            <v>1.849983518134084</v>
          </cell>
          <cell r="J49">
            <v>1.8722832973867236</v>
          </cell>
          <cell r="K49">
            <v>1.835445860306921</v>
          </cell>
          <cell r="L49">
            <v>1.7169707579979165</v>
          </cell>
        </row>
        <row r="50">
          <cell r="A50" t="str">
            <v xml:space="preserve">      Total</v>
          </cell>
          <cell r="C50" t="str">
            <v>$</v>
          </cell>
          <cell r="D50" t="str">
            <v xml:space="preserve">      Итого</v>
          </cell>
          <cell r="F50" t="str">
            <v>$</v>
          </cell>
        </row>
        <row r="51">
          <cell r="A51" t="str">
            <v>SPT tariffs</v>
          </cell>
          <cell r="D51" t="str">
            <v>Тарифы СПТ</v>
          </cell>
        </row>
        <row r="52">
          <cell r="A52" t="str">
            <v>-Local 1</v>
          </cell>
          <cell r="B52" t="str">
            <v>Input</v>
          </cell>
          <cell r="C52" t="str">
            <v>unit/min</v>
          </cell>
          <cell r="D52" t="str">
            <v>Местная связь</v>
          </cell>
          <cell r="E52" t="str">
            <v>Input</v>
          </cell>
          <cell r="F52" t="str">
            <v>ед/мин</v>
          </cell>
          <cell r="G52">
            <v>2.0290226353594947</v>
          </cell>
          <cell r="H52">
            <v>2.0290226353594947</v>
          </cell>
          <cell r="I52">
            <v>2.0290226353594947</v>
          </cell>
          <cell r="J52">
            <v>2.0290226353594947</v>
          </cell>
          <cell r="K52">
            <v>2.0290226353594947</v>
          </cell>
          <cell r="L52">
            <v>2.0290226353594947</v>
          </cell>
          <cell r="M52">
            <v>2.0290226353594947</v>
          </cell>
          <cell r="N52">
            <v>2.0290226353594947</v>
          </cell>
          <cell r="O52">
            <v>2.0290226353594947</v>
          </cell>
          <cell r="P52">
            <v>2.0290226353594947</v>
          </cell>
          <cell r="Q52">
            <v>2.0290226353594947</v>
          </cell>
          <cell r="R52">
            <v>2.0290226353594947</v>
          </cell>
          <cell r="S52">
            <v>2.0290226353594947</v>
          </cell>
        </row>
        <row r="53">
          <cell r="A53" t="str">
            <v>-National zone 2</v>
          </cell>
          <cell r="B53" t="str">
            <v>Input</v>
          </cell>
          <cell r="C53" t="str">
            <v>unit/min</v>
          </cell>
          <cell r="D53" t="str">
            <v>2 зона междугородней связи</v>
          </cell>
          <cell r="E53" t="str">
            <v>Input</v>
          </cell>
          <cell r="F53" t="str">
            <v>ед/мин</v>
          </cell>
          <cell r="G53">
            <v>4.4468343863256754</v>
          </cell>
          <cell r="H53">
            <v>4.4468343863256754</v>
          </cell>
          <cell r="I53">
            <v>4.4468343863256754</v>
          </cell>
          <cell r="J53">
            <v>4.4468343863256754</v>
          </cell>
          <cell r="K53">
            <v>4.4468343863256754</v>
          </cell>
          <cell r="L53">
            <v>4.4468343863256754</v>
          </cell>
          <cell r="M53">
            <v>4.4468343863256754</v>
          </cell>
          <cell r="N53">
            <v>4.4468343863256754</v>
          </cell>
          <cell r="O53">
            <v>4.4468343863256754</v>
          </cell>
          <cell r="P53">
            <v>2.855526963210135</v>
          </cell>
          <cell r="Q53">
            <v>2.855526963210135</v>
          </cell>
          <cell r="R53">
            <v>2.855526963210135</v>
          </cell>
          <cell r="S53">
            <v>2.855526963210135</v>
          </cell>
        </row>
        <row r="54">
          <cell r="A54" t="str">
            <v>-National zone 3</v>
          </cell>
          <cell r="B54" t="str">
            <v>Input</v>
          </cell>
          <cell r="C54" t="str">
            <v>unit/min</v>
          </cell>
          <cell r="D54" t="str">
            <v>3 зона междугородней связи</v>
          </cell>
          <cell r="E54" t="str">
            <v>Input</v>
          </cell>
          <cell r="F54" t="str">
            <v>ед/мин</v>
          </cell>
          <cell r="G54">
            <v>7.2684189724953079</v>
          </cell>
          <cell r="H54">
            <v>7.2684189724953079</v>
          </cell>
          <cell r="I54">
            <v>7.2684189724953079</v>
          </cell>
          <cell r="J54">
            <v>7.2684189724953079</v>
          </cell>
          <cell r="K54">
            <v>7.2684189724953079</v>
          </cell>
          <cell r="L54">
            <v>7.2684189724953079</v>
          </cell>
          <cell r="M54">
            <v>7.2684189724953079</v>
          </cell>
          <cell r="N54">
            <v>7.2684189724953079</v>
          </cell>
          <cell r="O54">
            <v>7.2684189724953079</v>
          </cell>
          <cell r="P54">
            <v>4.0752006469327515</v>
          </cell>
          <cell r="Q54">
            <v>4.0752006469327515</v>
          </cell>
          <cell r="R54">
            <v>4.0752006469327515</v>
          </cell>
          <cell r="S54">
            <v>4.0752006469327515</v>
          </cell>
        </row>
        <row r="55">
          <cell r="A55" t="str">
            <v>-National zone 4</v>
          </cell>
          <cell r="B55" t="str">
            <v>Input</v>
          </cell>
          <cell r="C55" t="str">
            <v>unit/min</v>
          </cell>
          <cell r="D55" t="str">
            <v>4 зона междугородней связи</v>
          </cell>
          <cell r="E55" t="str">
            <v>Input</v>
          </cell>
          <cell r="F55" t="str">
            <v>ед/мин</v>
          </cell>
          <cell r="G55">
            <v>11.616736377851966</v>
          </cell>
          <cell r="H55">
            <v>11.616736377851966</v>
          </cell>
          <cell r="I55">
            <v>11.616736377851966</v>
          </cell>
          <cell r="J55">
            <v>11.616736377851966</v>
          </cell>
          <cell r="K55">
            <v>11.616736377851966</v>
          </cell>
          <cell r="L55">
            <v>11.616736377851966</v>
          </cell>
          <cell r="M55">
            <v>11.616736377851966</v>
          </cell>
          <cell r="N55">
            <v>11.616736377851966</v>
          </cell>
          <cell r="O55">
            <v>11.616736377851966</v>
          </cell>
          <cell r="P55">
            <v>5.4189998598560782</v>
          </cell>
          <cell r="Q55">
            <v>5.4189998598560782</v>
          </cell>
          <cell r="R55">
            <v>5.4189998598560782</v>
          </cell>
          <cell r="S55">
            <v>5.4189998598560782</v>
          </cell>
        </row>
        <row r="56">
          <cell r="A56" t="str">
            <v>-National zone 5</v>
          </cell>
          <cell r="B56" t="str">
            <v>Input</v>
          </cell>
          <cell r="C56" t="str">
            <v>unit/min</v>
          </cell>
          <cell r="D56" t="str">
            <v>5 зона междугородней связи</v>
          </cell>
          <cell r="E56" t="str">
            <v>Input</v>
          </cell>
          <cell r="F56" t="str">
            <v>ед/мин</v>
          </cell>
          <cell r="G56">
            <v>12.270162338675291</v>
          </cell>
          <cell r="H56">
            <v>12.270162338675291</v>
          </cell>
          <cell r="I56">
            <v>12.270162338675291</v>
          </cell>
          <cell r="J56">
            <v>12.270162338675291</v>
          </cell>
          <cell r="K56">
            <v>12.270162338675291</v>
          </cell>
          <cell r="L56">
            <v>12.270162338675291</v>
          </cell>
          <cell r="M56">
            <v>12.270162338675291</v>
          </cell>
          <cell r="N56">
            <v>12.270162338675291</v>
          </cell>
          <cell r="O56">
            <v>12.270162338675291</v>
          </cell>
          <cell r="P56">
            <v>6.5423182899057633</v>
          </cell>
          <cell r="Q56">
            <v>6.5423182899057633</v>
          </cell>
          <cell r="R56">
            <v>6.5423182899057633</v>
          </cell>
          <cell r="S56">
            <v>6.5423182899057633</v>
          </cell>
        </row>
        <row r="57">
          <cell r="A57" t="str">
            <v>-National zone 6</v>
          </cell>
          <cell r="B57" t="str">
            <v>Input</v>
          </cell>
          <cell r="C57" t="str">
            <v>unit/min</v>
          </cell>
          <cell r="D57" t="str">
            <v>6 зона междугородней связи</v>
          </cell>
          <cell r="E57" t="str">
            <v>Input</v>
          </cell>
          <cell r="F57" t="str">
            <v>ед/мин</v>
          </cell>
          <cell r="G57">
            <v>16.585459784251025</v>
          </cell>
          <cell r="H57">
            <v>16.585459784251025</v>
          </cell>
          <cell r="I57">
            <v>16.585459784251025</v>
          </cell>
          <cell r="J57">
            <v>16.585459784251025</v>
          </cell>
          <cell r="K57">
            <v>16.585459784251025</v>
          </cell>
          <cell r="L57">
            <v>16.585459784251025</v>
          </cell>
          <cell r="M57">
            <v>16.585459784251025</v>
          </cell>
          <cell r="N57">
            <v>16.585459784251025</v>
          </cell>
          <cell r="O57">
            <v>16.585459784251025</v>
          </cell>
          <cell r="P57">
            <v>9.2944809565286235</v>
          </cell>
          <cell r="Q57">
            <v>9.2944809565286235</v>
          </cell>
          <cell r="R57">
            <v>9.2944809565286235</v>
          </cell>
          <cell r="S57">
            <v>9.2944809565286235</v>
          </cell>
        </row>
        <row r="58">
          <cell r="A58" t="str">
            <v>-National zone 7</v>
          </cell>
          <cell r="B58" t="str">
            <v>Input</v>
          </cell>
          <cell r="C58" t="str">
            <v>unit/min</v>
          </cell>
          <cell r="D58" t="str">
            <v>7 зона междугородней связи</v>
          </cell>
          <cell r="E58" t="str">
            <v>Input</v>
          </cell>
          <cell r="F58" t="str">
            <v>ед/мин</v>
          </cell>
          <cell r="G58">
            <v>26.90782578816253</v>
          </cell>
          <cell r="H58">
            <v>26.90782578816253</v>
          </cell>
          <cell r="I58">
            <v>26.90782578816253</v>
          </cell>
          <cell r="J58">
            <v>26.90782578816253</v>
          </cell>
          <cell r="K58">
            <v>26.90782578816253</v>
          </cell>
          <cell r="L58">
            <v>26.90782578816253</v>
          </cell>
          <cell r="M58">
            <v>26.90782578816253</v>
          </cell>
          <cell r="N58">
            <v>26.90782578816253</v>
          </cell>
          <cell r="O58">
            <v>26.90782578816253</v>
          </cell>
          <cell r="P58">
            <v>15.575594781273983</v>
          </cell>
          <cell r="Q58">
            <v>15.575594781273983</v>
          </cell>
          <cell r="R58">
            <v>15.575594781273983</v>
          </cell>
          <cell r="S58">
            <v>15.575594781273983</v>
          </cell>
        </row>
        <row r="59">
          <cell r="A59" t="str">
            <v>-International zone 8</v>
          </cell>
          <cell r="B59" t="str">
            <v>Input</v>
          </cell>
          <cell r="C59" t="str">
            <v>unit/min</v>
          </cell>
          <cell r="D59" t="str">
            <v>8 зона международной связи</v>
          </cell>
          <cell r="E59" t="str">
            <v>Input</v>
          </cell>
          <cell r="F59" t="str">
            <v>ед/мин</v>
          </cell>
          <cell r="G59">
            <v>17.32313500554541</v>
          </cell>
          <cell r="H59">
            <v>17.32313500554541</v>
          </cell>
          <cell r="I59">
            <v>17.32313500554541</v>
          </cell>
          <cell r="J59">
            <v>17.32313500554541</v>
          </cell>
          <cell r="K59">
            <v>17.32313500554541</v>
          </cell>
          <cell r="L59">
            <v>17.32313500554541</v>
          </cell>
          <cell r="M59">
            <v>17.32313500554541</v>
          </cell>
          <cell r="N59">
            <v>17.32313500554541</v>
          </cell>
          <cell r="O59">
            <v>17.32313500554541</v>
          </cell>
          <cell r="P59">
            <v>14.814513256322833</v>
          </cell>
          <cell r="Q59">
            <v>14.814513256322833</v>
          </cell>
          <cell r="R59">
            <v>14.814513256322833</v>
          </cell>
          <cell r="S59">
            <v>14.814513256322833</v>
          </cell>
        </row>
        <row r="60">
          <cell r="A60" t="str">
            <v>-International zone 9</v>
          </cell>
          <cell r="B60" t="str">
            <v>Input</v>
          </cell>
          <cell r="C60" t="str">
            <v>unit/min</v>
          </cell>
          <cell r="D60" t="str">
            <v>9 зона международной связи</v>
          </cell>
          <cell r="E60" t="str">
            <v>Input</v>
          </cell>
          <cell r="F60" t="str">
            <v>ед/мин</v>
          </cell>
          <cell r="G60">
            <v>28.993615207939097</v>
          </cell>
          <cell r="H60">
            <v>28.993615207939097</v>
          </cell>
          <cell r="I60">
            <v>28.993615207939097</v>
          </cell>
          <cell r="J60">
            <v>28.993615207939097</v>
          </cell>
          <cell r="K60">
            <v>28.993615207939097</v>
          </cell>
          <cell r="L60">
            <v>28.993615207939097</v>
          </cell>
          <cell r="M60">
            <v>28.993615207939097</v>
          </cell>
          <cell r="N60">
            <v>28.993615207939097</v>
          </cell>
          <cell r="O60">
            <v>28.993615207939097</v>
          </cell>
          <cell r="P60">
            <v>26.243453420092049</v>
          </cell>
          <cell r="Q60">
            <v>26.243453420092049</v>
          </cell>
          <cell r="R60">
            <v>26.243453420092049</v>
          </cell>
          <cell r="S60">
            <v>26.243453420092049</v>
          </cell>
        </row>
        <row r="61">
          <cell r="A61" t="str">
            <v>-International zone 10</v>
          </cell>
          <cell r="B61" t="str">
            <v>Input</v>
          </cell>
          <cell r="C61" t="str">
            <v>unit/min</v>
          </cell>
          <cell r="D61" t="str">
            <v>10 зона международной связи</v>
          </cell>
          <cell r="E61" t="str">
            <v>Input</v>
          </cell>
          <cell r="F61" t="str">
            <v>ед/мин</v>
          </cell>
          <cell r="G61">
            <v>30.125157232704403</v>
          </cell>
          <cell r="H61">
            <v>30.125157232704403</v>
          </cell>
          <cell r="I61">
            <v>30.125157232704403</v>
          </cell>
          <cell r="J61">
            <v>30.125157232704403</v>
          </cell>
          <cell r="K61">
            <v>30.125157232704403</v>
          </cell>
          <cell r="L61">
            <v>30.125157232704403</v>
          </cell>
          <cell r="M61">
            <v>30.125157232704403</v>
          </cell>
          <cell r="N61">
            <v>30.125157232704403</v>
          </cell>
          <cell r="O61">
            <v>30.125157232704403</v>
          </cell>
          <cell r="P61">
            <v>26.231953801732434</v>
          </cell>
          <cell r="Q61">
            <v>26.231953801732434</v>
          </cell>
          <cell r="R61">
            <v>26.231953801732434</v>
          </cell>
          <cell r="S61">
            <v>26.231953801732434</v>
          </cell>
        </row>
        <row r="62">
          <cell r="A62" t="str">
            <v>-International zone 11</v>
          </cell>
          <cell r="B62" t="str">
            <v>Input</v>
          </cell>
          <cell r="C62" t="str">
            <v>unit/min</v>
          </cell>
          <cell r="D62" t="str">
            <v>11 зона международной связи</v>
          </cell>
          <cell r="E62" t="str">
            <v>Input</v>
          </cell>
          <cell r="F62" t="str">
            <v>ед/мин</v>
          </cell>
          <cell r="G62">
            <v>42.300109594230747</v>
          </cell>
          <cell r="H62">
            <v>42.300109594230747</v>
          </cell>
          <cell r="I62">
            <v>42.300109594230747</v>
          </cell>
          <cell r="J62">
            <v>42.300109594230747</v>
          </cell>
          <cell r="K62">
            <v>42.300109594230747</v>
          </cell>
          <cell r="L62">
            <v>42.300109594230747</v>
          </cell>
          <cell r="M62">
            <v>42.300109594230747</v>
          </cell>
          <cell r="N62">
            <v>42.300109594230747</v>
          </cell>
          <cell r="O62">
            <v>42.300109594230747</v>
          </cell>
          <cell r="P62">
            <v>32.651853053280348</v>
          </cell>
          <cell r="Q62">
            <v>32.651853053280348</v>
          </cell>
          <cell r="R62">
            <v>32.651853053280348</v>
          </cell>
          <cell r="S62">
            <v>32.651853053280348</v>
          </cell>
        </row>
        <row r="63">
          <cell r="A63" t="str">
            <v>-International zone 12</v>
          </cell>
          <cell r="B63" t="str">
            <v>Input</v>
          </cell>
          <cell r="C63" t="str">
            <v>unit/min</v>
          </cell>
          <cell r="D63" t="str">
            <v>12 зона международной связи</v>
          </cell>
          <cell r="E63" t="str">
            <v>Input</v>
          </cell>
          <cell r="F63" t="str">
            <v>ед/мин</v>
          </cell>
          <cell r="G63">
            <v>40.088081848363707</v>
          </cell>
          <cell r="H63">
            <v>40.088081848363707</v>
          </cell>
          <cell r="I63">
            <v>40.088081848363707</v>
          </cell>
          <cell r="J63">
            <v>40.088081848363707</v>
          </cell>
          <cell r="K63">
            <v>40.088081848363707</v>
          </cell>
          <cell r="L63">
            <v>40.088081848363707</v>
          </cell>
          <cell r="M63">
            <v>40.088081848363707</v>
          </cell>
          <cell r="N63">
            <v>40.088081848363707</v>
          </cell>
          <cell r="O63">
            <v>40.088081848363707</v>
          </cell>
          <cell r="P63">
            <v>36.830427892234546</v>
          </cell>
          <cell r="Q63">
            <v>36.830427892234546</v>
          </cell>
          <cell r="R63">
            <v>36.830427892234546</v>
          </cell>
          <cell r="S63">
            <v>36.830427892234546</v>
          </cell>
        </row>
        <row r="64">
          <cell r="A64" t="str">
            <v>-International zone 13</v>
          </cell>
          <cell r="B64" t="str">
            <v>Input</v>
          </cell>
          <cell r="C64" t="str">
            <v>unit/min</v>
          </cell>
          <cell r="D64" t="str">
            <v>13 зона международной связи</v>
          </cell>
          <cell r="E64" t="str">
            <v>Input</v>
          </cell>
          <cell r="F64" t="str">
            <v>ед/мин</v>
          </cell>
          <cell r="G64">
            <v>52.993274825243127</v>
          </cell>
          <cell r="H64">
            <v>52.993274825243127</v>
          </cell>
          <cell r="I64">
            <v>52.993274825243127</v>
          </cell>
          <cell r="J64">
            <v>52.993274825243127</v>
          </cell>
          <cell r="K64">
            <v>52.993274825243127</v>
          </cell>
          <cell r="L64">
            <v>52.993274825243127</v>
          </cell>
          <cell r="M64">
            <v>52.993274825243127</v>
          </cell>
          <cell r="N64">
            <v>52.993274825243127</v>
          </cell>
          <cell r="O64">
            <v>52.993274825243127</v>
          </cell>
          <cell r="P64">
            <v>45.155804131948408</v>
          </cell>
          <cell r="Q64">
            <v>45.155804131948408</v>
          </cell>
          <cell r="R64">
            <v>45.155804131948408</v>
          </cell>
          <cell r="S64">
            <v>45.155804131948408</v>
          </cell>
        </row>
        <row r="65">
          <cell r="A65" t="str">
            <v>-International zone 14</v>
          </cell>
          <cell r="B65" t="str">
            <v>Input</v>
          </cell>
          <cell r="C65" t="str">
            <v>unit/min</v>
          </cell>
          <cell r="D65" t="str">
            <v>14 зона международной связи</v>
          </cell>
          <cell r="E65" t="str">
            <v>Input</v>
          </cell>
          <cell r="F65" t="str">
            <v>ед/мин</v>
          </cell>
          <cell r="G65">
            <v>68.787360037237207</v>
          </cell>
          <cell r="H65">
            <v>68.787360037237207</v>
          </cell>
          <cell r="I65">
            <v>68.787360037237207</v>
          </cell>
          <cell r="J65">
            <v>68.787360037237207</v>
          </cell>
          <cell r="K65">
            <v>68.787360037237207</v>
          </cell>
          <cell r="L65">
            <v>68.787360037237207</v>
          </cell>
          <cell r="M65">
            <v>68.787360037237207</v>
          </cell>
          <cell r="N65">
            <v>68.787360037237207</v>
          </cell>
          <cell r="O65">
            <v>68.787360037237207</v>
          </cell>
          <cell r="P65">
            <v>68.787360037237207</v>
          </cell>
          <cell r="Q65">
            <v>68.787360037237207</v>
          </cell>
          <cell r="R65">
            <v>68.787360037237207</v>
          </cell>
          <cell r="S65">
            <v>68.787360037237207</v>
          </cell>
        </row>
        <row r="66">
          <cell r="A66" t="str">
            <v>-International zone 15</v>
          </cell>
          <cell r="B66" t="str">
            <v>Input</v>
          </cell>
          <cell r="C66" t="str">
            <v>unit/min</v>
          </cell>
          <cell r="D66" t="str">
            <v>15 зона международной связи</v>
          </cell>
          <cell r="E66" t="str">
            <v>Input</v>
          </cell>
          <cell r="F66" t="str">
            <v>ед/мин</v>
          </cell>
          <cell r="G66">
            <v>94.465998655831854</v>
          </cell>
          <cell r="H66">
            <v>94.465998655831854</v>
          </cell>
          <cell r="I66">
            <v>94.465998655831854</v>
          </cell>
          <cell r="J66">
            <v>94.465998655831854</v>
          </cell>
          <cell r="K66">
            <v>94.465998655831854</v>
          </cell>
          <cell r="L66">
            <v>94.465998655831854</v>
          </cell>
          <cell r="M66">
            <v>94.465998655831854</v>
          </cell>
          <cell r="N66">
            <v>94.465998655831854</v>
          </cell>
          <cell r="O66">
            <v>94.465998655831854</v>
          </cell>
          <cell r="P66">
            <v>94.465998655831854</v>
          </cell>
          <cell r="Q66">
            <v>94.465998655831854</v>
          </cell>
          <cell r="R66">
            <v>94.465998655831854</v>
          </cell>
          <cell r="S66">
            <v>94.465998655831854</v>
          </cell>
        </row>
        <row r="67">
          <cell r="A67" t="str">
            <v>-International zone 16</v>
          </cell>
          <cell r="B67" t="str">
            <v>Input</v>
          </cell>
          <cell r="C67" t="str">
            <v>unit/min</v>
          </cell>
          <cell r="D67" t="str">
            <v>16 зона международной связи</v>
          </cell>
          <cell r="E67" t="str">
            <v>Input</v>
          </cell>
          <cell r="F67" t="str">
            <v>ед/мин</v>
          </cell>
          <cell r="G67">
            <v>60.907478427612652</v>
          </cell>
          <cell r="H67">
            <v>60.907478427612652</v>
          </cell>
          <cell r="I67">
            <v>60.907478427612652</v>
          </cell>
          <cell r="J67">
            <v>60.907478427612652</v>
          </cell>
          <cell r="K67">
            <v>60.907478427612652</v>
          </cell>
          <cell r="L67">
            <v>60.907478427612652</v>
          </cell>
          <cell r="M67">
            <v>60.907478427612652</v>
          </cell>
          <cell r="N67">
            <v>60.907478427612652</v>
          </cell>
          <cell r="O67">
            <v>60.907478427612652</v>
          </cell>
          <cell r="P67">
            <v>60.907478427612652</v>
          </cell>
          <cell r="Q67">
            <v>60.907478427612652</v>
          </cell>
          <cell r="R67">
            <v>60.907478427612652</v>
          </cell>
          <cell r="S67">
            <v>60.907478427612652</v>
          </cell>
        </row>
        <row r="68">
          <cell r="A68" t="str">
            <v>-International zone 17</v>
          </cell>
          <cell r="B68" t="str">
            <v>Input</v>
          </cell>
          <cell r="C68" t="str">
            <v>unit/min</v>
          </cell>
          <cell r="D68" t="str">
            <v>17 зона международной связи</v>
          </cell>
          <cell r="E68" t="str">
            <v>Input</v>
          </cell>
          <cell r="F68" t="str">
            <v>ед/мин</v>
          </cell>
          <cell r="G68">
            <v>81.139635109897995</v>
          </cell>
          <cell r="H68">
            <v>81.139635109897995</v>
          </cell>
          <cell r="I68">
            <v>81.139635109897995</v>
          </cell>
          <cell r="J68">
            <v>81.139635109897995</v>
          </cell>
          <cell r="K68">
            <v>81.139635109897995</v>
          </cell>
          <cell r="L68">
            <v>81.139635109897995</v>
          </cell>
          <cell r="M68">
            <v>81.139635109897995</v>
          </cell>
          <cell r="N68">
            <v>81.139635109897995</v>
          </cell>
          <cell r="O68">
            <v>81.139635109897995</v>
          </cell>
          <cell r="P68">
            <v>81.139635109897995</v>
          </cell>
          <cell r="Q68">
            <v>81.139635109897995</v>
          </cell>
          <cell r="R68">
            <v>81.139635109897995</v>
          </cell>
          <cell r="S68">
            <v>81.139635109897995</v>
          </cell>
        </row>
        <row r="69">
          <cell r="A69" t="str">
            <v>-International zone 18</v>
          </cell>
          <cell r="B69" t="str">
            <v>Input</v>
          </cell>
          <cell r="C69" t="str">
            <v>unit/min</v>
          </cell>
          <cell r="D69" t="str">
            <v>18 зона международной связи</v>
          </cell>
          <cell r="E69" t="str">
            <v>Input</v>
          </cell>
          <cell r="F69" t="str">
            <v>ед/мин</v>
          </cell>
          <cell r="G69">
            <v>107.56929406669553</v>
          </cell>
          <cell r="H69">
            <v>107.56929406669553</v>
          </cell>
          <cell r="I69">
            <v>107.56929406669553</v>
          </cell>
          <cell r="J69">
            <v>107.56929406669553</v>
          </cell>
          <cell r="K69">
            <v>107.56929406669553</v>
          </cell>
          <cell r="L69">
            <v>107.56929406669553</v>
          </cell>
          <cell r="M69">
            <v>107.56929406669553</v>
          </cell>
          <cell r="N69">
            <v>107.56929406669553</v>
          </cell>
          <cell r="O69">
            <v>107.56929406669553</v>
          </cell>
          <cell r="P69">
            <v>77.96847635726796</v>
          </cell>
          <cell r="Q69">
            <v>77.96847635726796</v>
          </cell>
          <cell r="R69">
            <v>77.96847635726796</v>
          </cell>
          <cell r="S69">
            <v>77.96847635726796</v>
          </cell>
        </row>
        <row r="70">
          <cell r="A70" t="str">
            <v xml:space="preserve">      -rack for L&amp;G</v>
          </cell>
          <cell r="B70" t="str">
            <v>Input</v>
          </cell>
          <cell r="C70" t="str">
            <v>#</v>
          </cell>
          <cell r="D70" t="str">
            <v xml:space="preserve">      -контейнер для L&amp;G</v>
          </cell>
          <cell r="F70" t="str">
            <v>лет</v>
          </cell>
        </row>
        <row r="71">
          <cell r="A71" t="str">
            <v>PTN %</v>
          </cell>
          <cell r="B71" t="str">
            <v>Input</v>
          </cell>
          <cell r="C71" t="str">
            <v>%</v>
          </cell>
          <cell r="D71" t="str">
            <v>Стоимость ПТС %</v>
          </cell>
          <cell r="E71" t="str">
            <v>Input</v>
          </cell>
          <cell r="F71" t="str">
            <v>%</v>
          </cell>
          <cell r="H71">
            <v>0.15</v>
          </cell>
          <cell r="I71">
            <v>0.15</v>
          </cell>
          <cell r="J71">
            <v>0.15</v>
          </cell>
          <cell r="K71">
            <v>0.15</v>
          </cell>
          <cell r="L71">
            <v>0.15</v>
          </cell>
          <cell r="M71">
            <v>0.15</v>
          </cell>
          <cell r="N71">
            <v>0.15</v>
          </cell>
          <cell r="O71">
            <v>0.15</v>
          </cell>
          <cell r="P71">
            <v>0.15</v>
          </cell>
          <cell r="Q71">
            <v>0.15</v>
          </cell>
          <cell r="R71">
            <v>0.15</v>
          </cell>
          <cell r="S71">
            <v>0.15</v>
          </cell>
        </row>
        <row r="72">
          <cell r="A72" t="str">
            <v xml:space="preserve">      -indoor booth</v>
          </cell>
          <cell r="B72" t="str">
            <v>Input</v>
          </cell>
          <cell r="C72" t="str">
            <v>#</v>
          </cell>
          <cell r="D72" t="str">
            <v xml:space="preserve">      -внутренняя кабина</v>
          </cell>
          <cell r="F72" t="str">
            <v>лет</v>
          </cell>
        </row>
        <row r="73">
          <cell r="A73" t="str">
            <v>MMT tariffs, incl. VAT</v>
          </cell>
          <cell r="C73" t="str">
            <v>years</v>
          </cell>
          <cell r="D73" t="str">
            <v>Средние тарифы ММТ, вкл.НДС</v>
          </cell>
          <cell r="F73" t="str">
            <v>лет</v>
          </cell>
        </row>
        <row r="74">
          <cell r="A74" t="str">
            <v>-National zone 2</v>
          </cell>
          <cell r="B74" t="str">
            <v>Input</v>
          </cell>
          <cell r="C74" t="str">
            <v>rbl/min</v>
          </cell>
          <cell r="D74" t="str">
            <v>2 зона междугородней связи</v>
          </cell>
          <cell r="E74" t="str">
            <v>Input</v>
          </cell>
          <cell r="F74" t="str">
            <v>руб/мин</v>
          </cell>
          <cell r="G74">
            <v>0.64</v>
          </cell>
          <cell r="H74">
            <v>0.64</v>
          </cell>
          <cell r="I74">
            <v>0.64</v>
          </cell>
          <cell r="J74">
            <v>0.64</v>
          </cell>
          <cell r="K74">
            <v>0.7</v>
          </cell>
          <cell r="L74">
            <v>0.7</v>
          </cell>
          <cell r="M74">
            <v>0.7</v>
          </cell>
          <cell r="N74">
            <v>0.7</v>
          </cell>
          <cell r="O74">
            <v>0.7</v>
          </cell>
          <cell r="P74">
            <v>0.7</v>
          </cell>
          <cell r="Q74">
            <v>0.7</v>
          </cell>
          <cell r="R74">
            <v>0.7</v>
          </cell>
          <cell r="S74">
            <v>0.7</v>
          </cell>
        </row>
        <row r="75">
          <cell r="A75" t="str">
            <v>-National zone 3</v>
          </cell>
          <cell r="B75" t="str">
            <v>Input</v>
          </cell>
          <cell r="C75" t="str">
            <v>rbl/min</v>
          </cell>
          <cell r="D75" t="str">
            <v>3 зона междугородней связи</v>
          </cell>
          <cell r="E75" t="str">
            <v>Input</v>
          </cell>
          <cell r="F75" t="str">
            <v>руб/мин</v>
          </cell>
          <cell r="G75">
            <v>1.27</v>
          </cell>
          <cell r="H75">
            <v>1.27</v>
          </cell>
          <cell r="I75">
            <v>1.27</v>
          </cell>
          <cell r="J75">
            <v>1.27</v>
          </cell>
          <cell r="K75">
            <v>1.4</v>
          </cell>
          <cell r="L75">
            <v>1.4</v>
          </cell>
          <cell r="M75">
            <v>1.4</v>
          </cell>
          <cell r="N75">
            <v>1.4</v>
          </cell>
          <cell r="O75">
            <v>1.4</v>
          </cell>
          <cell r="P75">
            <v>1.4</v>
          </cell>
          <cell r="Q75">
            <v>1.4</v>
          </cell>
          <cell r="R75">
            <v>1.4</v>
          </cell>
          <cell r="S75">
            <v>1.4</v>
          </cell>
        </row>
        <row r="76">
          <cell r="A76" t="str">
            <v>-National zone 4</v>
          </cell>
          <cell r="B76" t="str">
            <v>Input</v>
          </cell>
          <cell r="C76" t="str">
            <v>rbl/min</v>
          </cell>
          <cell r="D76" t="str">
            <v>4 зона междугородней связи</v>
          </cell>
          <cell r="E76" t="str">
            <v>Input</v>
          </cell>
          <cell r="F76" t="str">
            <v>руб/мин</v>
          </cell>
          <cell r="G76">
            <v>1.6</v>
          </cell>
          <cell r="H76">
            <v>1.6</v>
          </cell>
          <cell r="I76">
            <v>1.6</v>
          </cell>
          <cell r="J76">
            <v>1.6</v>
          </cell>
          <cell r="K76">
            <v>1.76</v>
          </cell>
          <cell r="L76">
            <v>1.76</v>
          </cell>
          <cell r="M76">
            <v>1.76</v>
          </cell>
          <cell r="N76">
            <v>1.76</v>
          </cell>
          <cell r="O76">
            <v>1.76</v>
          </cell>
          <cell r="P76">
            <v>1.76</v>
          </cell>
          <cell r="Q76">
            <v>1.76</v>
          </cell>
          <cell r="R76">
            <v>1.76</v>
          </cell>
          <cell r="S76">
            <v>1.76</v>
          </cell>
        </row>
        <row r="77">
          <cell r="A77" t="str">
            <v>-National zone 5</v>
          </cell>
          <cell r="B77" t="str">
            <v>Input</v>
          </cell>
          <cell r="C77" t="str">
            <v>rbl/min</v>
          </cell>
          <cell r="D77" t="str">
            <v>5 зона междугородней связи</v>
          </cell>
          <cell r="E77" t="str">
            <v>Input</v>
          </cell>
          <cell r="F77" t="str">
            <v>руб/мин</v>
          </cell>
          <cell r="G77">
            <v>1.93</v>
          </cell>
          <cell r="H77">
            <v>1.93</v>
          </cell>
          <cell r="I77">
            <v>1.93</v>
          </cell>
          <cell r="J77">
            <v>1.93</v>
          </cell>
          <cell r="K77">
            <v>2.12</v>
          </cell>
          <cell r="L77">
            <v>2.12</v>
          </cell>
          <cell r="M77">
            <v>2.12</v>
          </cell>
          <cell r="N77">
            <v>2.12</v>
          </cell>
          <cell r="O77">
            <v>2.12</v>
          </cell>
          <cell r="P77">
            <v>2.12</v>
          </cell>
          <cell r="Q77">
            <v>2.12</v>
          </cell>
          <cell r="R77">
            <v>2.12</v>
          </cell>
          <cell r="S77">
            <v>2.12</v>
          </cell>
        </row>
        <row r="78">
          <cell r="A78" t="str">
            <v>-National zone 6</v>
          </cell>
          <cell r="B78" t="str">
            <v>Input</v>
          </cell>
          <cell r="C78" t="str">
            <v>rbl/min</v>
          </cell>
          <cell r="D78" t="str">
            <v>6 зона междугородней связи</v>
          </cell>
          <cell r="E78" t="str">
            <v>Input</v>
          </cell>
          <cell r="F78" t="str">
            <v>руб/мин</v>
          </cell>
          <cell r="G78">
            <v>2.4500000000000002</v>
          </cell>
          <cell r="H78">
            <v>2.4500000000000002</v>
          </cell>
          <cell r="I78">
            <v>2.4500000000000002</v>
          </cell>
          <cell r="J78">
            <v>2.4500000000000002</v>
          </cell>
          <cell r="K78">
            <v>2.7</v>
          </cell>
          <cell r="L78">
            <v>2.7</v>
          </cell>
          <cell r="M78">
            <v>2.7</v>
          </cell>
          <cell r="N78">
            <v>2.7</v>
          </cell>
          <cell r="O78">
            <v>2.7</v>
          </cell>
          <cell r="P78">
            <v>2.7</v>
          </cell>
          <cell r="Q78">
            <v>2.7</v>
          </cell>
          <cell r="R78">
            <v>2.7</v>
          </cell>
          <cell r="S78">
            <v>2.7</v>
          </cell>
        </row>
        <row r="79">
          <cell r="A79" t="str">
            <v>-National zone 7</v>
          </cell>
          <cell r="B79" t="str">
            <v>Input</v>
          </cell>
          <cell r="C79" t="str">
            <v>rbl/min</v>
          </cell>
          <cell r="D79" t="str">
            <v>7 зона междугородней связи</v>
          </cell>
          <cell r="E79" t="str">
            <v>Input</v>
          </cell>
          <cell r="F79" t="str">
            <v>руб/мин</v>
          </cell>
          <cell r="G79">
            <v>3.1</v>
          </cell>
          <cell r="H79">
            <v>3.1</v>
          </cell>
          <cell r="I79">
            <v>3.1</v>
          </cell>
          <cell r="J79">
            <v>3.1</v>
          </cell>
          <cell r="K79">
            <v>3.41</v>
          </cell>
          <cell r="L79">
            <v>3.41</v>
          </cell>
          <cell r="M79">
            <v>3.41</v>
          </cell>
          <cell r="N79">
            <v>3.41</v>
          </cell>
          <cell r="O79">
            <v>3.41</v>
          </cell>
          <cell r="P79">
            <v>3.41</v>
          </cell>
          <cell r="Q79">
            <v>3.41</v>
          </cell>
          <cell r="R79">
            <v>3.41</v>
          </cell>
          <cell r="S79">
            <v>3.41</v>
          </cell>
        </row>
        <row r="80">
          <cell r="A80" t="str">
            <v>-International zone 8</v>
          </cell>
          <cell r="B80" t="str">
            <v>Input</v>
          </cell>
          <cell r="C80" t="str">
            <v>rbl/min</v>
          </cell>
          <cell r="D80" t="str">
            <v>8 зона международной связи</v>
          </cell>
          <cell r="E80" t="str">
            <v>Input</v>
          </cell>
          <cell r="F80" t="str">
            <v>руб/мин</v>
          </cell>
          <cell r="G80">
            <v>5</v>
          </cell>
          <cell r="H80">
            <v>5</v>
          </cell>
          <cell r="I80">
            <v>5</v>
          </cell>
          <cell r="J80">
            <v>5</v>
          </cell>
          <cell r="K80">
            <v>5</v>
          </cell>
          <cell r="L80">
            <v>5</v>
          </cell>
          <cell r="M80">
            <v>5</v>
          </cell>
          <cell r="N80">
            <v>5</v>
          </cell>
          <cell r="O80">
            <v>5</v>
          </cell>
          <cell r="P80">
            <v>5</v>
          </cell>
          <cell r="Q80">
            <v>5</v>
          </cell>
          <cell r="R80">
            <v>5</v>
          </cell>
          <cell r="S80">
            <v>5</v>
          </cell>
        </row>
        <row r="81">
          <cell r="A81" t="str">
            <v>-International zone 9</v>
          </cell>
          <cell r="B81" t="str">
            <v>Input</v>
          </cell>
          <cell r="C81" t="str">
            <v>rbl/min</v>
          </cell>
          <cell r="D81" t="str">
            <v>9 зона международной связи</v>
          </cell>
          <cell r="E81" t="str">
            <v>Input</v>
          </cell>
          <cell r="F81" t="str">
            <v>руб/мин</v>
          </cell>
          <cell r="G81">
            <v>8</v>
          </cell>
          <cell r="H81">
            <v>8</v>
          </cell>
          <cell r="I81">
            <v>8</v>
          </cell>
          <cell r="J81">
            <v>8</v>
          </cell>
          <cell r="K81">
            <v>8</v>
          </cell>
          <cell r="L81">
            <v>8</v>
          </cell>
          <cell r="M81">
            <v>8</v>
          </cell>
          <cell r="N81">
            <v>8</v>
          </cell>
          <cell r="O81">
            <v>8</v>
          </cell>
          <cell r="P81">
            <v>8</v>
          </cell>
          <cell r="Q81">
            <v>8</v>
          </cell>
          <cell r="R81">
            <v>8</v>
          </cell>
          <cell r="S81">
            <v>8</v>
          </cell>
        </row>
        <row r="82">
          <cell r="A82" t="str">
            <v>-International zone 10</v>
          </cell>
          <cell r="B82" t="str">
            <v>Input</v>
          </cell>
          <cell r="C82" t="str">
            <v>rbl/min</v>
          </cell>
          <cell r="D82" t="str">
            <v>10 зона международной связи</v>
          </cell>
          <cell r="E82" t="str">
            <v>Input</v>
          </cell>
          <cell r="F82" t="str">
            <v>руб/мин</v>
          </cell>
          <cell r="G82">
            <v>10</v>
          </cell>
          <cell r="H82">
            <v>10</v>
          </cell>
          <cell r="I82">
            <v>10</v>
          </cell>
          <cell r="J82">
            <v>10</v>
          </cell>
          <cell r="K82">
            <v>12</v>
          </cell>
          <cell r="L82">
            <v>12</v>
          </cell>
          <cell r="M82">
            <v>12</v>
          </cell>
          <cell r="N82">
            <v>12</v>
          </cell>
          <cell r="O82">
            <v>12</v>
          </cell>
          <cell r="P82">
            <v>12</v>
          </cell>
          <cell r="Q82">
            <v>12</v>
          </cell>
          <cell r="R82">
            <v>12</v>
          </cell>
          <cell r="S82">
            <v>12</v>
          </cell>
        </row>
        <row r="83">
          <cell r="A83" t="str">
            <v>-International zone 11</v>
          </cell>
          <cell r="B83" t="str">
            <v>Input</v>
          </cell>
          <cell r="C83" t="str">
            <v>rbl/min</v>
          </cell>
          <cell r="D83" t="str">
            <v>11 зона международной связи</v>
          </cell>
          <cell r="E83" t="str">
            <v>Input</v>
          </cell>
          <cell r="F83" t="str">
            <v>руб/мин</v>
          </cell>
          <cell r="G83">
            <v>13</v>
          </cell>
          <cell r="H83">
            <v>13</v>
          </cell>
          <cell r="I83">
            <v>13</v>
          </cell>
          <cell r="J83">
            <v>13</v>
          </cell>
          <cell r="K83">
            <v>13</v>
          </cell>
          <cell r="L83">
            <v>13</v>
          </cell>
          <cell r="M83">
            <v>13</v>
          </cell>
          <cell r="N83">
            <v>13</v>
          </cell>
          <cell r="O83">
            <v>13</v>
          </cell>
          <cell r="P83">
            <v>13</v>
          </cell>
          <cell r="Q83">
            <v>13</v>
          </cell>
          <cell r="R83">
            <v>13</v>
          </cell>
          <cell r="S83">
            <v>13</v>
          </cell>
        </row>
        <row r="84">
          <cell r="A84" t="str">
            <v>-International zone 12</v>
          </cell>
          <cell r="B84" t="str">
            <v>Input</v>
          </cell>
          <cell r="C84" t="str">
            <v>rbl/min</v>
          </cell>
          <cell r="D84" t="str">
            <v>12 зона международной связи</v>
          </cell>
          <cell r="E84" t="str">
            <v>Input</v>
          </cell>
          <cell r="F84" t="str">
            <v>руб/мин</v>
          </cell>
          <cell r="G84">
            <v>14.6</v>
          </cell>
          <cell r="H84">
            <v>14.6</v>
          </cell>
          <cell r="I84">
            <v>14.6</v>
          </cell>
          <cell r="J84">
            <v>14.6</v>
          </cell>
          <cell r="K84">
            <v>14.6</v>
          </cell>
          <cell r="L84">
            <v>14.6</v>
          </cell>
          <cell r="M84">
            <v>14.6</v>
          </cell>
          <cell r="N84">
            <v>14.6</v>
          </cell>
          <cell r="O84">
            <v>14.6</v>
          </cell>
          <cell r="P84">
            <v>14.6</v>
          </cell>
          <cell r="Q84">
            <v>14.6</v>
          </cell>
          <cell r="R84">
            <v>14.6</v>
          </cell>
          <cell r="S84">
            <v>14.6</v>
          </cell>
        </row>
        <row r="85">
          <cell r="A85" t="str">
            <v>-International zone 13</v>
          </cell>
          <cell r="B85" t="str">
            <v>Input</v>
          </cell>
          <cell r="C85" t="str">
            <v>rbl/min</v>
          </cell>
          <cell r="D85" t="str">
            <v>13 зона международной связи</v>
          </cell>
          <cell r="E85" t="str">
            <v>Input</v>
          </cell>
          <cell r="F85" t="str">
            <v>руб/мин</v>
          </cell>
          <cell r="G85">
            <v>16</v>
          </cell>
          <cell r="H85">
            <v>19.600000000000001</v>
          </cell>
          <cell r="I85">
            <v>19.600000000000001</v>
          </cell>
          <cell r="J85">
            <v>19.600000000000001</v>
          </cell>
          <cell r="K85">
            <v>19.600000000000001</v>
          </cell>
          <cell r="L85">
            <v>19.600000000000001</v>
          </cell>
          <cell r="M85">
            <v>19.600000000000001</v>
          </cell>
          <cell r="N85">
            <v>19.600000000000001</v>
          </cell>
          <cell r="O85">
            <v>19.600000000000001</v>
          </cell>
          <cell r="P85">
            <v>19.600000000000001</v>
          </cell>
          <cell r="Q85">
            <v>19.600000000000001</v>
          </cell>
          <cell r="R85">
            <v>19.600000000000001</v>
          </cell>
          <cell r="S85">
            <v>19.600000000000001</v>
          </cell>
        </row>
        <row r="86">
          <cell r="A86" t="str">
            <v>-International zone 14</v>
          </cell>
          <cell r="B86" t="str">
            <v>Input</v>
          </cell>
          <cell r="C86" t="str">
            <v>rbl/min</v>
          </cell>
          <cell r="D86" t="str">
            <v>14 зона международной связи</v>
          </cell>
          <cell r="E86" t="str">
            <v>Input</v>
          </cell>
          <cell r="F86" t="str">
            <v>руб/мин</v>
          </cell>
          <cell r="G86">
            <v>19.600000000000001</v>
          </cell>
          <cell r="H86">
            <v>16</v>
          </cell>
          <cell r="I86">
            <v>16</v>
          </cell>
          <cell r="J86">
            <v>16</v>
          </cell>
          <cell r="K86">
            <v>16</v>
          </cell>
          <cell r="L86">
            <v>16</v>
          </cell>
          <cell r="M86">
            <v>16</v>
          </cell>
          <cell r="N86">
            <v>16</v>
          </cell>
          <cell r="O86">
            <v>16</v>
          </cell>
          <cell r="P86">
            <v>16</v>
          </cell>
          <cell r="Q86">
            <v>16</v>
          </cell>
          <cell r="R86">
            <v>16</v>
          </cell>
          <cell r="S86">
            <v>16</v>
          </cell>
        </row>
        <row r="87">
          <cell r="A87" t="str">
            <v>-International zone 15</v>
          </cell>
          <cell r="B87" t="str">
            <v>Input</v>
          </cell>
          <cell r="C87" t="str">
            <v>rbl/min</v>
          </cell>
          <cell r="D87" t="str">
            <v>15 зона международной связи</v>
          </cell>
          <cell r="E87" t="str">
            <v>Input</v>
          </cell>
          <cell r="F87" t="str">
            <v>руб/мин</v>
          </cell>
          <cell r="G87">
            <v>29.9</v>
          </cell>
          <cell r="H87">
            <v>29.9</v>
          </cell>
          <cell r="I87">
            <v>29.9</v>
          </cell>
          <cell r="J87">
            <v>29.9</v>
          </cell>
          <cell r="K87">
            <v>29.9</v>
          </cell>
          <cell r="L87">
            <v>29.9</v>
          </cell>
          <cell r="M87">
            <v>29.9</v>
          </cell>
          <cell r="N87">
            <v>29.9</v>
          </cell>
          <cell r="O87">
            <v>29.9</v>
          </cell>
          <cell r="P87">
            <v>29.9</v>
          </cell>
          <cell r="Q87">
            <v>29.9</v>
          </cell>
          <cell r="R87">
            <v>29.9</v>
          </cell>
          <cell r="S87">
            <v>29.9</v>
          </cell>
        </row>
        <row r="88">
          <cell r="A88" t="str">
            <v>-International zone 16</v>
          </cell>
          <cell r="B88" t="str">
            <v>Input</v>
          </cell>
          <cell r="C88" t="str">
            <v>rbl/min</v>
          </cell>
          <cell r="D88" t="str">
            <v>16 зона международной связи</v>
          </cell>
          <cell r="E88" t="str">
            <v>Input</v>
          </cell>
          <cell r="F88" t="str">
            <v>руб/мин</v>
          </cell>
          <cell r="G88">
            <v>23.6</v>
          </cell>
          <cell r="H88">
            <v>23.6</v>
          </cell>
          <cell r="I88">
            <v>23.6</v>
          </cell>
          <cell r="J88">
            <v>23.6</v>
          </cell>
          <cell r="K88">
            <v>23.6</v>
          </cell>
          <cell r="L88">
            <v>23.6</v>
          </cell>
          <cell r="M88">
            <v>23.6</v>
          </cell>
          <cell r="N88">
            <v>23.6</v>
          </cell>
          <cell r="O88">
            <v>23.6</v>
          </cell>
          <cell r="P88">
            <v>23.6</v>
          </cell>
          <cell r="Q88">
            <v>23.6</v>
          </cell>
          <cell r="R88">
            <v>23.6</v>
          </cell>
          <cell r="S88">
            <v>23.6</v>
          </cell>
        </row>
        <row r="89">
          <cell r="A89" t="str">
            <v>-International zone 17</v>
          </cell>
          <cell r="B89" t="str">
            <v>Input</v>
          </cell>
          <cell r="C89" t="str">
            <v>rbl/min</v>
          </cell>
          <cell r="D89" t="str">
            <v>17 зона международной связи</v>
          </cell>
          <cell r="E89" t="str">
            <v>Input</v>
          </cell>
          <cell r="F89" t="str">
            <v>руб/мин</v>
          </cell>
          <cell r="G89">
            <v>25.9</v>
          </cell>
          <cell r="H89">
            <v>25.9</v>
          </cell>
          <cell r="I89">
            <v>25.9</v>
          </cell>
          <cell r="J89">
            <v>25.9</v>
          </cell>
          <cell r="K89">
            <v>25.9</v>
          </cell>
          <cell r="L89">
            <v>25.9</v>
          </cell>
          <cell r="M89">
            <v>25.9</v>
          </cell>
          <cell r="N89">
            <v>25.9</v>
          </cell>
          <cell r="O89">
            <v>25.9</v>
          </cell>
          <cell r="P89">
            <v>25.9</v>
          </cell>
          <cell r="Q89">
            <v>25.9</v>
          </cell>
          <cell r="R89">
            <v>25.9</v>
          </cell>
          <cell r="S89">
            <v>25.9</v>
          </cell>
        </row>
        <row r="90">
          <cell r="A90" t="str">
            <v>-International zone 18</v>
          </cell>
          <cell r="B90" t="str">
            <v>Input</v>
          </cell>
          <cell r="C90" t="str">
            <v>rbl/min</v>
          </cell>
          <cell r="D90" t="str">
            <v>18 зона международной связи</v>
          </cell>
          <cell r="E90" t="str">
            <v>Input</v>
          </cell>
          <cell r="F90" t="str">
            <v>руб/мин</v>
          </cell>
          <cell r="G90">
            <v>28.2</v>
          </cell>
          <cell r="H90">
            <v>28.2</v>
          </cell>
          <cell r="I90">
            <v>28.2</v>
          </cell>
          <cell r="J90">
            <v>28.2</v>
          </cell>
          <cell r="K90">
            <v>28.2</v>
          </cell>
          <cell r="L90">
            <v>28.2</v>
          </cell>
          <cell r="M90">
            <v>28.2</v>
          </cell>
          <cell r="N90">
            <v>28.2</v>
          </cell>
          <cell r="O90">
            <v>28.2</v>
          </cell>
          <cell r="P90">
            <v>28.2</v>
          </cell>
          <cell r="Q90">
            <v>28.2</v>
          </cell>
          <cell r="R90">
            <v>28.2</v>
          </cell>
          <cell r="S90">
            <v>28.2</v>
          </cell>
        </row>
        <row r="91">
          <cell r="A91" t="str">
            <v>Tariffs growth rate</v>
          </cell>
          <cell r="C91" t="str">
            <v>$</v>
          </cell>
          <cell r="D91" t="str">
            <v>Процент роста тарифов</v>
          </cell>
          <cell r="E91" t="str">
            <v>Input</v>
          </cell>
          <cell r="F91" t="str">
            <v>%</v>
          </cell>
          <cell r="H91">
            <v>0</v>
          </cell>
          <cell r="I91">
            <v>0</v>
          </cell>
          <cell r="J91">
            <v>0</v>
          </cell>
          <cell r="K91">
            <v>7.0000000000000007E-2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A92" t="str">
            <v xml:space="preserve">      -outdoor booth (with lighting)</v>
          </cell>
          <cell r="C92" t="str">
            <v>$</v>
          </cell>
          <cell r="D92" t="str">
            <v xml:space="preserve">      -наружная кабина (с освещением)</v>
          </cell>
          <cell r="F92" t="str">
            <v>$</v>
          </cell>
        </row>
        <row r="93">
          <cell r="A93" t="str">
            <v>LD Overpaid/Actual seconds ratio</v>
          </cell>
          <cell r="C93" t="str">
            <v>#</v>
          </cell>
          <cell r="D93" t="str">
            <v>Коэфф. переплач./реальные секунды</v>
          </cell>
          <cell r="F93" t="str">
            <v>$</v>
          </cell>
        </row>
        <row r="94">
          <cell r="A94" t="str">
            <v>-National zone 2</v>
          </cell>
          <cell r="B94" t="str">
            <v>Input</v>
          </cell>
          <cell r="C94" t="str">
            <v>%</v>
          </cell>
          <cell r="D94" t="str">
            <v>2 зона междугородней связи</v>
          </cell>
          <cell r="E94" t="str">
            <v>Input</v>
          </cell>
          <cell r="F94" t="str">
            <v>%</v>
          </cell>
          <cell r="G94">
            <v>0.40174089044275535</v>
          </cell>
          <cell r="H94">
            <v>0.39951218252196469</v>
          </cell>
          <cell r="I94">
            <v>0.40110511195018023</v>
          </cell>
          <cell r="J94">
            <v>0.41940510597129393</v>
          </cell>
          <cell r="K94">
            <v>0.41854241168112927</v>
          </cell>
          <cell r="L94">
            <v>0.40411798513731306</v>
          </cell>
          <cell r="M94">
            <v>0.40411798513731306</v>
          </cell>
          <cell r="N94">
            <v>0.40411798513731306</v>
          </cell>
          <cell r="O94">
            <v>0.40411798513731306</v>
          </cell>
          <cell r="P94">
            <v>0.40411798513731306</v>
          </cell>
          <cell r="Q94">
            <v>0.40411798513731306</v>
          </cell>
          <cell r="R94">
            <v>0.40411798513731306</v>
          </cell>
          <cell r="S94">
            <v>0.40411798513731306</v>
          </cell>
        </row>
        <row r="95">
          <cell r="A95" t="str">
            <v>-National zone 3</v>
          </cell>
          <cell r="B95" t="str">
            <v>Input</v>
          </cell>
          <cell r="C95" t="str">
            <v>%</v>
          </cell>
          <cell r="D95" t="str">
            <v>3 зона междугородней связи</v>
          </cell>
          <cell r="E95" t="str">
            <v>Input</v>
          </cell>
          <cell r="F95" t="str">
            <v>%</v>
          </cell>
          <cell r="G95">
            <v>0.35869572701596192</v>
          </cell>
          <cell r="H95">
            <v>0.3312357974349503</v>
          </cell>
          <cell r="I95">
            <v>0.33201131289591296</v>
          </cell>
          <cell r="J95">
            <v>0.33697946043233856</v>
          </cell>
          <cell r="K95">
            <v>0.32345576476931071</v>
          </cell>
          <cell r="L95">
            <v>0.33384511929482363</v>
          </cell>
          <cell r="M95">
            <v>0.33384511929482363</v>
          </cell>
          <cell r="N95">
            <v>0.33384511929482363</v>
          </cell>
          <cell r="O95">
            <v>0.33384511929482363</v>
          </cell>
          <cell r="P95">
            <v>0.33384511929482363</v>
          </cell>
          <cell r="Q95">
            <v>0.33384511929482363</v>
          </cell>
          <cell r="R95">
            <v>0.33384511929482363</v>
          </cell>
          <cell r="S95">
            <v>0.33384511929482363</v>
          </cell>
        </row>
        <row r="96">
          <cell r="A96" t="str">
            <v>-National zone 4</v>
          </cell>
          <cell r="B96" t="str">
            <v>Input</v>
          </cell>
          <cell r="C96" t="str">
            <v>%</v>
          </cell>
          <cell r="D96" t="str">
            <v>4 зона междугородней связи</v>
          </cell>
          <cell r="E96" t="str">
            <v>Input</v>
          </cell>
          <cell r="F96" t="str">
            <v>%</v>
          </cell>
          <cell r="G96">
            <v>0.34497269631608862</v>
          </cell>
          <cell r="H96">
            <v>0.30782195807531226</v>
          </cell>
          <cell r="I96">
            <v>0.30440166214065556</v>
          </cell>
          <cell r="J96">
            <v>0.30561379905799924</v>
          </cell>
          <cell r="K96">
            <v>0.33317968085682209</v>
          </cell>
          <cell r="L96">
            <v>0.32256583737065703</v>
          </cell>
          <cell r="M96">
            <v>0.32256583737065703</v>
          </cell>
          <cell r="N96">
            <v>0.32256583737065703</v>
          </cell>
          <cell r="O96">
            <v>0.32256583737065703</v>
          </cell>
          <cell r="P96">
            <v>0.32256583737065703</v>
          </cell>
          <cell r="Q96">
            <v>0.32256583737065703</v>
          </cell>
          <cell r="R96">
            <v>0.32256583737065703</v>
          </cell>
          <cell r="S96">
            <v>0.32256583737065703</v>
          </cell>
        </row>
        <row r="97">
          <cell r="A97" t="str">
            <v>-National zone 5</v>
          </cell>
          <cell r="B97" t="str">
            <v>Input</v>
          </cell>
          <cell r="C97" t="str">
            <v>%</v>
          </cell>
          <cell r="D97" t="str">
            <v>5 зона междугородней связи</v>
          </cell>
          <cell r="E97" t="str">
            <v>Input</v>
          </cell>
          <cell r="F97" t="str">
            <v>%</v>
          </cell>
          <cell r="G97">
            <v>0.29156830322632082</v>
          </cell>
          <cell r="H97">
            <v>0.2955612744383655</v>
          </cell>
          <cell r="I97">
            <v>0.2626864233998491</v>
          </cell>
          <cell r="J97">
            <v>0.27410976667101455</v>
          </cell>
          <cell r="K97">
            <v>0.27036606841770017</v>
          </cell>
          <cell r="L97">
            <v>0.27563870058084589</v>
          </cell>
          <cell r="M97">
            <v>0.27563870058084589</v>
          </cell>
          <cell r="N97">
            <v>0.27563870058084589</v>
          </cell>
          <cell r="O97">
            <v>0.27563870058084589</v>
          </cell>
          <cell r="P97">
            <v>0.27563870058084589</v>
          </cell>
          <cell r="Q97">
            <v>0.27563870058084589</v>
          </cell>
          <cell r="R97">
            <v>0.27563870058084589</v>
          </cell>
          <cell r="S97">
            <v>0.27563870058084589</v>
          </cell>
        </row>
        <row r="98">
          <cell r="A98" t="str">
            <v>-National zone 6</v>
          </cell>
          <cell r="B98" t="str">
            <v>Input</v>
          </cell>
          <cell r="C98" t="str">
            <v>%</v>
          </cell>
          <cell r="D98" t="str">
            <v>6 зона междугородней связи</v>
          </cell>
          <cell r="E98" t="str">
            <v>Input</v>
          </cell>
          <cell r="F98" t="str">
            <v>%</v>
          </cell>
          <cell r="G98">
            <v>0.29997540321163779</v>
          </cell>
          <cell r="H98">
            <v>0.29655418097027009</v>
          </cell>
          <cell r="I98">
            <v>0.28691345507014654</v>
          </cell>
          <cell r="J98">
            <v>0.26714506313016623</v>
          </cell>
          <cell r="K98">
            <v>0.27087443493390084</v>
          </cell>
          <cell r="L98">
            <v>0.27884676178633899</v>
          </cell>
          <cell r="M98">
            <v>0.27884676178633899</v>
          </cell>
          <cell r="N98">
            <v>0.27884676178633899</v>
          </cell>
          <cell r="O98">
            <v>0.27884676178633899</v>
          </cell>
          <cell r="P98">
            <v>0.27884676178633899</v>
          </cell>
          <cell r="Q98">
            <v>0.27884676178633899</v>
          </cell>
          <cell r="R98">
            <v>0.27884676178633899</v>
          </cell>
          <cell r="S98">
            <v>0.27884676178633899</v>
          </cell>
        </row>
        <row r="99">
          <cell r="A99" t="str">
            <v>-National zone 7</v>
          </cell>
          <cell r="B99" t="str">
            <v>Input</v>
          </cell>
          <cell r="C99" t="str">
            <v>%</v>
          </cell>
          <cell r="D99" t="str">
            <v>7 зона междугородней связи</v>
          </cell>
          <cell r="E99" t="str">
            <v>Input</v>
          </cell>
          <cell r="F99" t="str">
            <v>%</v>
          </cell>
          <cell r="G99">
            <v>0.35211751567734728</v>
          </cell>
          <cell r="H99">
            <v>0.25565998249686084</v>
          </cell>
          <cell r="I99">
            <v>0.20839516641933431</v>
          </cell>
          <cell r="J99">
            <v>0.26757968433335383</v>
          </cell>
          <cell r="K99">
            <v>0.26104808963741388</v>
          </cell>
          <cell r="L99">
            <v>0.23313390242070745</v>
          </cell>
          <cell r="M99">
            <v>0.23313390242070745</v>
          </cell>
          <cell r="N99">
            <v>0.23313390242070745</v>
          </cell>
          <cell r="O99">
            <v>0.23313390242070745</v>
          </cell>
          <cell r="P99">
            <v>0.23313390242070745</v>
          </cell>
          <cell r="Q99">
            <v>0.23313390242070745</v>
          </cell>
          <cell r="R99">
            <v>0.23313390242070745</v>
          </cell>
          <cell r="S99">
            <v>0.23313390242070745</v>
          </cell>
        </row>
        <row r="100">
          <cell r="A100" t="str">
            <v>-International zone 8</v>
          </cell>
          <cell r="B100" t="str">
            <v>Input</v>
          </cell>
          <cell r="C100" t="str">
            <v>%</v>
          </cell>
          <cell r="D100" t="str">
            <v>8 зона международной связи</v>
          </cell>
          <cell r="E100" t="str">
            <v>Input</v>
          </cell>
          <cell r="F100" t="str">
            <v>%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A101" t="str">
            <v>-International zone 9</v>
          </cell>
          <cell r="B101" t="str">
            <v>Input</v>
          </cell>
          <cell r="C101" t="str">
            <v>%</v>
          </cell>
          <cell r="D101" t="str">
            <v>9 зона международной связи</v>
          </cell>
          <cell r="E101" t="str">
            <v>Input</v>
          </cell>
          <cell r="F101" t="str">
            <v>%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A102" t="str">
            <v>-International zone 10</v>
          </cell>
          <cell r="B102" t="str">
            <v>Input</v>
          </cell>
          <cell r="C102" t="str">
            <v>%</v>
          </cell>
          <cell r="D102" t="str">
            <v>10 зона международной связи</v>
          </cell>
          <cell r="E102" t="str">
            <v>Input</v>
          </cell>
          <cell r="F102" t="str">
            <v>%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A103" t="str">
            <v>-International zone 11</v>
          </cell>
          <cell r="B103" t="str">
            <v>Input</v>
          </cell>
          <cell r="C103" t="str">
            <v>%</v>
          </cell>
          <cell r="D103" t="str">
            <v>11 зона международной связи</v>
          </cell>
          <cell r="E103" t="str">
            <v>Input</v>
          </cell>
          <cell r="F103" t="str">
            <v>%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A104" t="str">
            <v>-International zone 12</v>
          </cell>
          <cell r="B104" t="str">
            <v>Input</v>
          </cell>
          <cell r="C104" t="str">
            <v>%</v>
          </cell>
          <cell r="D104" t="str">
            <v>12 зона международной связи</v>
          </cell>
          <cell r="E104" t="str">
            <v>Input</v>
          </cell>
          <cell r="F104" t="str">
            <v>%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A105" t="str">
            <v>-International zone 13</v>
          </cell>
          <cell r="B105" t="str">
            <v>Input</v>
          </cell>
          <cell r="C105" t="str">
            <v>%</v>
          </cell>
          <cell r="D105" t="str">
            <v>13 зона международной связи</v>
          </cell>
          <cell r="E105" t="str">
            <v>Input</v>
          </cell>
          <cell r="F105" t="str">
            <v>%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A106" t="str">
            <v>-International zone 14</v>
          </cell>
          <cell r="B106" t="str">
            <v>Input</v>
          </cell>
          <cell r="C106" t="str">
            <v>%</v>
          </cell>
          <cell r="D106" t="str">
            <v>14 зона международной связи</v>
          </cell>
          <cell r="E106" t="str">
            <v>Input</v>
          </cell>
          <cell r="F106" t="str">
            <v>%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A107" t="str">
            <v>-International zone 15</v>
          </cell>
          <cell r="B107" t="str">
            <v>Input</v>
          </cell>
          <cell r="C107" t="str">
            <v>%</v>
          </cell>
          <cell r="D107" t="str">
            <v>15 зона международной связи</v>
          </cell>
          <cell r="E107" t="str">
            <v>Input</v>
          </cell>
          <cell r="F107" t="str">
            <v>%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A108" t="str">
            <v>-International zone 16</v>
          </cell>
          <cell r="B108" t="str">
            <v>Input</v>
          </cell>
          <cell r="C108" t="str">
            <v>%</v>
          </cell>
          <cell r="D108" t="str">
            <v>16 зона международной связи</v>
          </cell>
          <cell r="E108" t="str">
            <v>Input</v>
          </cell>
          <cell r="F108" t="str">
            <v>%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A109" t="str">
            <v>-International zone 17</v>
          </cell>
          <cell r="B109" t="str">
            <v>Input</v>
          </cell>
          <cell r="C109" t="str">
            <v>%</v>
          </cell>
          <cell r="D109" t="str">
            <v>17 зона международной связи</v>
          </cell>
          <cell r="E109" t="str">
            <v>Input</v>
          </cell>
          <cell r="F109" t="str">
            <v>%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A110" t="str">
            <v>-International zone 18</v>
          </cell>
          <cell r="B110" t="str">
            <v>Input</v>
          </cell>
          <cell r="C110" t="str">
            <v>%</v>
          </cell>
          <cell r="D110" t="str">
            <v>18 зона международной связи</v>
          </cell>
          <cell r="E110" t="str">
            <v>Input</v>
          </cell>
          <cell r="F110" t="str">
            <v>%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A111" t="str">
            <v xml:space="preserve">      -Test &amp; repair equipment</v>
          </cell>
          <cell r="C111" t="str">
            <v>$</v>
          </cell>
          <cell r="D111" t="str">
            <v xml:space="preserve">      -оборудование для тестир. и ремонта</v>
          </cell>
          <cell r="F111" t="str">
            <v>$</v>
          </cell>
        </row>
        <row r="112">
          <cell r="A112" t="str">
            <v xml:space="preserve">      Total</v>
          </cell>
          <cell r="C112" t="str">
            <v>$</v>
          </cell>
          <cell r="D112" t="str">
            <v xml:space="preserve">      Итого</v>
          </cell>
          <cell r="F112" t="str">
            <v>$</v>
          </cell>
          <cell r="G112">
            <v>0</v>
          </cell>
          <cell r="H112">
            <v>0</v>
          </cell>
          <cell r="I112">
            <v>0</v>
          </cell>
          <cell r="J112">
            <v>0.1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H113">
            <v>0</v>
          </cell>
          <cell r="I113">
            <v>0</v>
          </cell>
          <cell r="J113">
            <v>0</v>
          </cell>
          <cell r="K113">
            <v>0.1</v>
          </cell>
          <cell r="L113">
            <v>0.1</v>
          </cell>
          <cell r="M113">
            <v>0.1</v>
          </cell>
          <cell r="N113">
            <v>0.1</v>
          </cell>
          <cell r="O113">
            <v>0.1</v>
          </cell>
          <cell r="P113">
            <v>0.1</v>
          </cell>
          <cell r="Q113">
            <v>0.1</v>
          </cell>
          <cell r="R113">
            <v>0.1</v>
          </cell>
          <cell r="S113">
            <v>0.1</v>
          </cell>
        </row>
        <row r="114">
          <cell r="A114" t="str">
            <v>Average unit price, incl. VAT (settlement with PTN)</v>
          </cell>
          <cell r="B114" t="str">
            <v>Calc.</v>
          </cell>
          <cell r="C114" t="str">
            <v>$</v>
          </cell>
          <cell r="D114" t="str">
            <v>Ср.цена тарифной ед. для расчетов с "ПТС" вкл.НДС</v>
          </cell>
          <cell r="E114" t="str">
            <v>Calc.</v>
          </cell>
          <cell r="F114" t="str">
            <v>$</v>
          </cell>
          <cell r="H114">
            <v>2.9330034364093736E-2</v>
          </cell>
          <cell r="I114">
            <v>2.8434346937748316E-2</v>
          </cell>
          <cell r="J114">
            <v>2.978053913824517E-2</v>
          </cell>
          <cell r="K114">
            <v>3.2160706569026469E-2</v>
          </cell>
          <cell r="L114">
            <v>3.2608422082766056E-2</v>
          </cell>
          <cell r="M114">
            <v>4.107111601651988E-2</v>
          </cell>
          <cell r="N114">
            <v>4.0682836446982236E-2</v>
          </cell>
          <cell r="O114">
            <v>4.0260844988232632E-2</v>
          </cell>
          <cell r="P114">
            <v>4.1820306878712243E-2</v>
          </cell>
          <cell r="Q114">
            <v>4.1476015867593502E-2</v>
          </cell>
          <cell r="R114">
            <v>4.0977104361289672E-2</v>
          </cell>
          <cell r="S114">
            <v>4.0528933863595282E-2</v>
          </cell>
          <cell r="T114">
            <v>0.43913120751480522</v>
          </cell>
        </row>
        <row r="115">
          <cell r="A115" t="str">
            <v>Average unit price, incl. VAT (settlement with PTN)</v>
          </cell>
          <cell r="B115" t="str">
            <v>Calc.</v>
          </cell>
          <cell r="C115" t="str">
            <v>RUR</v>
          </cell>
          <cell r="D115" t="str">
            <v>Ср.цена тарифной ед. для расчетов с "ПТС" вкл.НДС</v>
          </cell>
          <cell r="E115" t="str">
            <v>Calc.</v>
          </cell>
          <cell r="F115" t="str">
            <v>руб.</v>
          </cell>
          <cell r="H115">
            <v>0.82241416356918828</v>
          </cell>
          <cell r="I115">
            <v>0.81691878752150915</v>
          </cell>
          <cell r="J115">
            <v>0.8475541438744576</v>
          </cell>
          <cell r="K115">
            <v>0.91915299374277648</v>
          </cell>
          <cell r="L115">
            <v>0.92347051338393471</v>
          </cell>
          <cell r="M115">
            <v>1.1602590274666866</v>
          </cell>
          <cell r="N115">
            <v>1.1583251533543422</v>
          </cell>
          <cell r="O115">
            <v>1.1553217740622086</v>
          </cell>
          <cell r="P115">
            <v>1.209506199222292</v>
          </cell>
          <cell r="Q115">
            <v>1.2089789120209304</v>
          </cell>
          <cell r="R115">
            <v>1.2038261412470443</v>
          </cell>
          <cell r="S115">
            <v>1.2000200268426922</v>
          </cell>
        </row>
        <row r="116">
          <cell r="A116" t="str">
            <v>Units sold/used ratio</v>
          </cell>
          <cell r="B116" t="str">
            <v>Input</v>
          </cell>
          <cell r="C116" t="str">
            <v>-</v>
          </cell>
          <cell r="D116" t="str">
            <v>Коэфф. прод./использ. карт</v>
          </cell>
          <cell r="E116" t="str">
            <v>Input</v>
          </cell>
          <cell r="F116" t="str">
            <v>-</v>
          </cell>
          <cell r="G116">
            <v>1.08</v>
          </cell>
          <cell r="H116">
            <v>1.1304196112209541</v>
          </cell>
          <cell r="I116">
            <v>1.1237454252562971</v>
          </cell>
          <cell r="J116">
            <v>1.042038497412989</v>
          </cell>
          <cell r="K116">
            <v>1.0848503559756935</v>
          </cell>
          <cell r="L116">
            <v>1.0673352359243795</v>
          </cell>
          <cell r="M116">
            <v>1.06</v>
          </cell>
          <cell r="N116">
            <v>1.075</v>
          </cell>
          <cell r="O116">
            <v>1.075</v>
          </cell>
          <cell r="P116">
            <v>1.2</v>
          </cell>
          <cell r="Q116">
            <v>1.1499999999999999</v>
          </cell>
          <cell r="R116">
            <v>1.1000000000000001</v>
          </cell>
          <cell r="S116">
            <v>1.08</v>
          </cell>
        </row>
      </sheetData>
      <sheetData sheetId="6" refreshError="1"/>
      <sheetData sheetId="7" refreshError="1"/>
      <sheetData sheetId="8" refreshError="1">
        <row r="1">
          <cell r="C1" t="str">
            <v xml:space="preserve"> </v>
          </cell>
        </row>
        <row r="3">
          <cell r="A3" t="str">
            <v>TABLE 7</v>
          </cell>
          <cell r="B3" t="str">
            <v>Ref.</v>
          </cell>
          <cell r="C3" t="str">
            <v>units</v>
          </cell>
          <cell r="D3" t="str">
            <v>ТАБЛИЦА 7</v>
          </cell>
          <cell r="E3" t="str">
            <v>Ref.</v>
          </cell>
          <cell r="F3" t="str">
            <v>ед.
изм.</v>
          </cell>
        </row>
        <row r="4">
          <cell r="A4" t="str">
            <v>1.# of minutes used - total</v>
          </cell>
          <cell r="B4" t="str">
            <v>Calc.</v>
          </cell>
          <cell r="D4" t="str">
            <v>1.Кол-во использ. минут - итого</v>
          </cell>
          <cell r="E4" t="str">
            <v>Calc.</v>
          </cell>
          <cell r="F4" t="str">
            <v>min</v>
          </cell>
        </row>
        <row r="5">
          <cell r="A5" t="str">
            <v># of minutes per phone</v>
          </cell>
          <cell r="B5" t="str">
            <v>Tabl.11</v>
          </cell>
          <cell r="C5" t="str">
            <v>$</v>
          </cell>
          <cell r="D5" t="str">
            <v>Кол-во использ. мин. на таксофон</v>
          </cell>
          <cell r="E5" t="str">
            <v>Tabl.11</v>
          </cell>
          <cell r="F5" t="str">
            <v>$</v>
          </cell>
        </row>
        <row r="6">
          <cell r="A6" t="str">
            <v xml:space="preserve">2. Distribution of traffic </v>
          </cell>
          <cell r="B6" t="str">
            <v>Input</v>
          </cell>
          <cell r="C6" t="str">
            <v>$</v>
          </cell>
          <cell r="D6" t="str">
            <v>2. Распределение трафика</v>
          </cell>
          <cell r="E6" t="str">
            <v>Input</v>
          </cell>
          <cell r="F6" t="str">
            <v>$</v>
          </cell>
        </row>
        <row r="7">
          <cell r="A7" t="str">
            <v>1-SPb</v>
          </cell>
          <cell r="B7" t="str">
            <v>Input</v>
          </cell>
          <cell r="C7" t="str">
            <v>%</v>
          </cell>
          <cell r="D7" t="str">
            <v>1-СПб</v>
          </cell>
          <cell r="E7" t="str">
            <v>Input</v>
          </cell>
          <cell r="F7" t="str">
            <v>%</v>
          </cell>
        </row>
        <row r="8">
          <cell r="A8" t="str">
            <v>2-Leningrad region</v>
          </cell>
          <cell r="B8" t="str">
            <v>Input</v>
          </cell>
          <cell r="C8" t="str">
            <v>%</v>
          </cell>
          <cell r="D8" t="str">
            <v>2-Ленинградская обл.</v>
          </cell>
          <cell r="E8" t="str">
            <v>Input</v>
          </cell>
          <cell r="F8" t="str">
            <v>%</v>
          </cell>
        </row>
        <row r="9">
          <cell r="A9" t="str">
            <v>3-Central Russia</v>
          </cell>
          <cell r="B9" t="str">
            <v>Input</v>
          </cell>
          <cell r="C9" t="str">
            <v>%</v>
          </cell>
          <cell r="D9" t="str">
            <v>3-Центральный р-н России</v>
          </cell>
          <cell r="E9" t="str">
            <v>Input</v>
          </cell>
          <cell r="F9" t="str">
            <v>%</v>
          </cell>
        </row>
        <row r="10">
          <cell r="A10" t="str">
            <v>4-Russia (Moscow)</v>
          </cell>
          <cell r="B10" t="str">
            <v>Input</v>
          </cell>
          <cell r="C10" t="str">
            <v>%</v>
          </cell>
          <cell r="D10" t="str">
            <v>4-Россия (Москва)</v>
          </cell>
          <cell r="E10" t="str">
            <v>Input</v>
          </cell>
          <cell r="F10" t="str">
            <v>%</v>
          </cell>
        </row>
        <row r="11">
          <cell r="A11" t="str">
            <v>5-Urals, Siberia</v>
          </cell>
          <cell r="B11" t="str">
            <v>Input</v>
          </cell>
          <cell r="C11" t="str">
            <v>%</v>
          </cell>
          <cell r="D11" t="str">
            <v>5-Урал, Сибирь</v>
          </cell>
          <cell r="E11" t="str">
            <v>Input</v>
          </cell>
          <cell r="F11" t="str">
            <v>%</v>
          </cell>
        </row>
        <row r="12">
          <cell r="A12" t="str">
            <v>6-Far East of Russia</v>
          </cell>
          <cell r="B12" t="str">
            <v>Input</v>
          </cell>
          <cell r="C12" t="str">
            <v>%</v>
          </cell>
          <cell r="D12" t="str">
            <v>6-Дальний Восток России</v>
          </cell>
          <cell r="E12" t="str">
            <v>Input</v>
          </cell>
          <cell r="F12" t="str">
            <v>%</v>
          </cell>
        </row>
        <row r="13">
          <cell r="A13" t="str">
            <v>7-CIS</v>
          </cell>
          <cell r="B13" t="str">
            <v>Input</v>
          </cell>
          <cell r="C13" t="str">
            <v>%</v>
          </cell>
          <cell r="D13" t="str">
            <v>6-СНГ</v>
          </cell>
          <cell r="E13" t="str">
            <v>Input</v>
          </cell>
          <cell r="F13" t="str">
            <v>%</v>
          </cell>
        </row>
        <row r="14">
          <cell r="A14" t="str">
            <v>8-Europe</v>
          </cell>
          <cell r="B14" t="str">
            <v>Input</v>
          </cell>
          <cell r="C14" t="str">
            <v>%</v>
          </cell>
          <cell r="D14" t="str">
            <v>8-Европа</v>
          </cell>
          <cell r="E14" t="str">
            <v>Input</v>
          </cell>
          <cell r="F14" t="str">
            <v>%</v>
          </cell>
        </row>
        <row r="15">
          <cell r="A15" t="str">
            <v>9-USA and Canada</v>
          </cell>
          <cell r="B15" t="str">
            <v>Input</v>
          </cell>
          <cell r="C15" t="str">
            <v>%</v>
          </cell>
          <cell r="D15" t="str">
            <v>9-США и Канада</v>
          </cell>
          <cell r="E15" t="str">
            <v>Input</v>
          </cell>
          <cell r="F15" t="str">
            <v>%</v>
          </cell>
        </row>
        <row r="16">
          <cell r="A16" t="str">
            <v>10-Other countries</v>
          </cell>
          <cell r="B16" t="str">
            <v>Input</v>
          </cell>
          <cell r="C16" t="str">
            <v>%</v>
          </cell>
          <cell r="D16" t="str">
            <v>10-Другие</v>
          </cell>
          <cell r="E16" t="str">
            <v>Input</v>
          </cell>
          <cell r="F16" t="str">
            <v>%</v>
          </cell>
        </row>
        <row r="17">
          <cell r="A17" t="str">
            <v>-Accounts payable</v>
          </cell>
          <cell r="B17" t="str">
            <v>Calc.</v>
          </cell>
          <cell r="C17" t="str">
            <v>$</v>
          </cell>
          <cell r="D17" t="str">
            <v>-Счета кредиторов</v>
          </cell>
          <cell r="E17" t="str">
            <v>Calc.</v>
          </cell>
          <cell r="F17" t="str">
            <v>$</v>
          </cell>
        </row>
        <row r="18">
          <cell r="A18" t="str">
            <v>3.Duration of call</v>
          </cell>
          <cell r="D18" t="str">
            <v>3.Продолжительность разговора</v>
          </cell>
        </row>
        <row r="19">
          <cell r="A19" t="str">
            <v>1-SPb</v>
          </cell>
          <cell r="B19" t="str">
            <v>Input</v>
          </cell>
          <cell r="C19" t="str">
            <v>%</v>
          </cell>
          <cell r="D19" t="str">
            <v>1-СПб</v>
          </cell>
          <cell r="E19" t="str">
            <v>Input</v>
          </cell>
          <cell r="F19" t="str">
            <v>мин.</v>
          </cell>
        </row>
        <row r="20">
          <cell r="A20" t="str">
            <v>2-Leningrad region</v>
          </cell>
          <cell r="B20" t="str">
            <v>Input</v>
          </cell>
          <cell r="C20" t="str">
            <v>%</v>
          </cell>
          <cell r="D20" t="str">
            <v>2-Ленинградская обл.</v>
          </cell>
          <cell r="E20" t="str">
            <v>Input</v>
          </cell>
          <cell r="F20" t="str">
            <v>мин.</v>
          </cell>
        </row>
        <row r="21">
          <cell r="A21" t="str">
            <v>3-Central Russia</v>
          </cell>
          <cell r="B21" t="str">
            <v>Input</v>
          </cell>
          <cell r="C21" t="str">
            <v>%</v>
          </cell>
          <cell r="D21" t="str">
            <v>3-Центральный р-н России</v>
          </cell>
          <cell r="E21" t="str">
            <v>Input</v>
          </cell>
          <cell r="F21" t="str">
            <v>мин.</v>
          </cell>
        </row>
        <row r="22">
          <cell r="A22" t="str">
            <v>4-Russia (Moscow)</v>
          </cell>
          <cell r="B22" t="str">
            <v>Input</v>
          </cell>
          <cell r="C22" t="str">
            <v>%</v>
          </cell>
          <cell r="D22" t="str">
            <v>4-Россия (Москва)</v>
          </cell>
          <cell r="E22" t="str">
            <v>Input</v>
          </cell>
          <cell r="F22" t="str">
            <v>мин.</v>
          </cell>
        </row>
        <row r="23">
          <cell r="A23" t="str">
            <v>5-Urals, Siberia</v>
          </cell>
          <cell r="B23" t="str">
            <v>Input</v>
          </cell>
          <cell r="C23" t="str">
            <v>%</v>
          </cell>
          <cell r="D23" t="str">
            <v>5-Урал, Сибирь</v>
          </cell>
          <cell r="E23" t="str">
            <v>Input</v>
          </cell>
          <cell r="F23" t="str">
            <v>мин.</v>
          </cell>
        </row>
        <row r="24">
          <cell r="A24" t="str">
            <v>6-Far East of Russia</v>
          </cell>
          <cell r="B24" t="str">
            <v>Input</v>
          </cell>
          <cell r="C24" t="str">
            <v>%</v>
          </cell>
          <cell r="D24" t="str">
            <v>6-Дальний Восток России</v>
          </cell>
          <cell r="E24" t="str">
            <v>Input</v>
          </cell>
          <cell r="F24" t="str">
            <v>мин.</v>
          </cell>
        </row>
        <row r="25">
          <cell r="A25" t="str">
            <v>7-CIS</v>
          </cell>
          <cell r="B25" t="str">
            <v>Input</v>
          </cell>
          <cell r="C25" t="str">
            <v>%</v>
          </cell>
          <cell r="D25" t="str">
            <v>6-СНГ</v>
          </cell>
          <cell r="E25" t="str">
            <v>Input</v>
          </cell>
          <cell r="F25" t="str">
            <v>мин.</v>
          </cell>
        </row>
        <row r="26">
          <cell r="A26" t="str">
            <v>8-Europe</v>
          </cell>
          <cell r="B26" t="str">
            <v>Input</v>
          </cell>
          <cell r="C26" t="str">
            <v>%</v>
          </cell>
          <cell r="D26" t="str">
            <v>8-Европа</v>
          </cell>
          <cell r="E26" t="str">
            <v>Input</v>
          </cell>
          <cell r="F26" t="str">
            <v>мин.</v>
          </cell>
        </row>
        <row r="27">
          <cell r="A27" t="str">
            <v>9-USA and Canada</v>
          </cell>
          <cell r="B27" t="str">
            <v>Input</v>
          </cell>
          <cell r="C27" t="str">
            <v>%</v>
          </cell>
          <cell r="D27" t="str">
            <v>9-США и Канада</v>
          </cell>
          <cell r="E27" t="str">
            <v>Input</v>
          </cell>
          <cell r="F27" t="str">
            <v>мин.</v>
          </cell>
        </row>
        <row r="28">
          <cell r="A28" t="str">
            <v>10-Other countries</v>
          </cell>
          <cell r="B28" t="str">
            <v>Input</v>
          </cell>
          <cell r="C28" t="str">
            <v>%</v>
          </cell>
          <cell r="D28" t="str">
            <v>10-Другие</v>
          </cell>
          <cell r="E28" t="str">
            <v>Input</v>
          </cell>
          <cell r="F28" t="str">
            <v>мин.</v>
          </cell>
        </row>
        <row r="30">
          <cell r="A30" t="str">
            <v>4.# of transactions - total</v>
          </cell>
          <cell r="D30" t="str">
            <v>4.Кол-во разговоров - итого</v>
          </cell>
        </row>
        <row r="31">
          <cell r="A31" t="str">
            <v>1-SPb</v>
          </cell>
          <cell r="B31" t="str">
            <v>Input</v>
          </cell>
          <cell r="C31" t="str">
            <v>%</v>
          </cell>
          <cell r="D31" t="str">
            <v>1-СПб</v>
          </cell>
          <cell r="E31" t="str">
            <v>Calc.</v>
          </cell>
          <cell r="F31" t="str">
            <v>-</v>
          </cell>
        </row>
        <row r="32">
          <cell r="A32" t="str">
            <v>2-Leningrad region</v>
          </cell>
          <cell r="B32" t="str">
            <v>Input</v>
          </cell>
          <cell r="C32" t="str">
            <v>%</v>
          </cell>
          <cell r="D32" t="str">
            <v>2-Ленинградская обл.</v>
          </cell>
          <cell r="E32" t="str">
            <v>Calc.</v>
          </cell>
          <cell r="F32" t="str">
            <v>-</v>
          </cell>
        </row>
        <row r="33">
          <cell r="A33" t="str">
            <v>3-Central Russia</v>
          </cell>
          <cell r="B33" t="str">
            <v>Input</v>
          </cell>
          <cell r="C33" t="str">
            <v>%</v>
          </cell>
          <cell r="D33" t="str">
            <v>3-Центральный р-н России</v>
          </cell>
          <cell r="E33" t="str">
            <v>Calc.</v>
          </cell>
          <cell r="F33" t="str">
            <v>-</v>
          </cell>
        </row>
        <row r="34">
          <cell r="A34" t="str">
            <v>4-Russia (Moscow)</v>
          </cell>
          <cell r="B34" t="str">
            <v>Input</v>
          </cell>
          <cell r="C34" t="str">
            <v>%</v>
          </cell>
          <cell r="D34" t="str">
            <v>4-Россия (Москва)</v>
          </cell>
          <cell r="E34" t="str">
            <v>Calc.</v>
          </cell>
          <cell r="F34" t="str">
            <v>-</v>
          </cell>
        </row>
        <row r="35">
          <cell r="A35" t="str">
            <v>5-Urals, Siberia</v>
          </cell>
          <cell r="B35" t="str">
            <v>Input</v>
          </cell>
          <cell r="C35" t="str">
            <v>%</v>
          </cell>
          <cell r="D35" t="str">
            <v>5-Урал, Сибирь</v>
          </cell>
          <cell r="E35" t="str">
            <v>Calc.</v>
          </cell>
          <cell r="F35" t="str">
            <v>-</v>
          </cell>
        </row>
        <row r="36">
          <cell r="A36" t="str">
            <v>6-Far East of Russia</v>
          </cell>
          <cell r="B36" t="str">
            <v>Input</v>
          </cell>
          <cell r="C36" t="str">
            <v>%</v>
          </cell>
          <cell r="D36" t="str">
            <v>6-Дальний Восток России</v>
          </cell>
          <cell r="E36" t="str">
            <v>Calc.</v>
          </cell>
          <cell r="F36" t="str">
            <v>-</v>
          </cell>
        </row>
        <row r="37">
          <cell r="A37" t="str">
            <v>7-CIS</v>
          </cell>
          <cell r="B37" t="str">
            <v>Input</v>
          </cell>
          <cell r="C37" t="str">
            <v>%</v>
          </cell>
          <cell r="D37" t="str">
            <v>6-СНГ</v>
          </cell>
          <cell r="E37" t="str">
            <v>Calc.</v>
          </cell>
          <cell r="F37" t="str">
            <v>-</v>
          </cell>
        </row>
        <row r="38">
          <cell r="A38" t="str">
            <v>8-Europe</v>
          </cell>
          <cell r="B38" t="str">
            <v>Input</v>
          </cell>
          <cell r="C38" t="str">
            <v>%</v>
          </cell>
          <cell r="D38" t="str">
            <v>8-Европа</v>
          </cell>
          <cell r="E38" t="str">
            <v>Calc.</v>
          </cell>
          <cell r="F38" t="str">
            <v>-</v>
          </cell>
        </row>
        <row r="39">
          <cell r="A39" t="str">
            <v>9-USA and Canada</v>
          </cell>
          <cell r="B39" t="str">
            <v>Input</v>
          </cell>
          <cell r="C39" t="str">
            <v>%</v>
          </cell>
          <cell r="D39" t="str">
            <v>9-США и Канада</v>
          </cell>
          <cell r="E39" t="str">
            <v>Calc.</v>
          </cell>
          <cell r="F39" t="str">
            <v>-</v>
          </cell>
        </row>
        <row r="40">
          <cell r="A40" t="str">
            <v>10-Other countries</v>
          </cell>
          <cell r="B40" t="str">
            <v>Input</v>
          </cell>
          <cell r="C40" t="str">
            <v>%</v>
          </cell>
          <cell r="D40" t="str">
            <v>10-Другие</v>
          </cell>
          <cell r="E40" t="str">
            <v>Calc.</v>
          </cell>
          <cell r="F40" t="str">
            <v>-</v>
          </cell>
        </row>
        <row r="41">
          <cell r="A41" t="str">
            <v>-Accrued</v>
          </cell>
          <cell r="B41" t="str">
            <v>Tabl.10</v>
          </cell>
          <cell r="C41" t="str">
            <v>$</v>
          </cell>
          <cell r="D41" t="str">
            <v>-Начислено</v>
          </cell>
          <cell r="E41" t="str">
            <v>Tabl.10</v>
          </cell>
          <cell r="F41" t="str">
            <v>$</v>
          </cell>
        </row>
        <row r="42">
          <cell r="A42" t="str">
            <v>5. SPT tariffs</v>
          </cell>
          <cell r="B42" t="str">
            <v>Input</v>
          </cell>
          <cell r="C42" t="str">
            <v>$</v>
          </cell>
          <cell r="D42" t="str">
            <v>5.Тарифы "СПТ"</v>
          </cell>
          <cell r="E42" t="str">
            <v>Input</v>
          </cell>
          <cell r="F42" t="str">
            <v>$</v>
          </cell>
        </row>
        <row r="43">
          <cell r="A43" t="str">
            <v>1-SPb</v>
          </cell>
          <cell r="B43" t="str">
            <v>Input</v>
          </cell>
          <cell r="C43" t="str">
            <v>%</v>
          </cell>
          <cell r="D43" t="str">
            <v>1-СПб</v>
          </cell>
          <cell r="E43" t="str">
            <v>Input</v>
          </cell>
          <cell r="F43" t="str">
            <v>т.е./мин.</v>
          </cell>
        </row>
        <row r="44">
          <cell r="A44" t="str">
            <v>2-Leningrad region</v>
          </cell>
          <cell r="B44" t="str">
            <v>Input</v>
          </cell>
          <cell r="C44" t="str">
            <v>%</v>
          </cell>
          <cell r="D44" t="str">
            <v>2-Ленинградская обл.</v>
          </cell>
          <cell r="E44" t="str">
            <v>Input</v>
          </cell>
          <cell r="F44" t="str">
            <v>т.е./мин.</v>
          </cell>
        </row>
        <row r="45">
          <cell r="A45" t="str">
            <v>3-Central Russia</v>
          </cell>
          <cell r="B45" t="str">
            <v>Input</v>
          </cell>
          <cell r="C45" t="str">
            <v>%</v>
          </cell>
          <cell r="D45" t="str">
            <v>3-Центральный р-н России</v>
          </cell>
          <cell r="E45" t="str">
            <v>Input</v>
          </cell>
          <cell r="F45" t="str">
            <v>т.е./мин.</v>
          </cell>
        </row>
        <row r="46">
          <cell r="A46" t="str">
            <v>4-Russia (Moscow)</v>
          </cell>
          <cell r="B46" t="str">
            <v>Input</v>
          </cell>
          <cell r="C46" t="str">
            <v>%</v>
          </cell>
          <cell r="D46" t="str">
            <v>4-Россия (Москва)</v>
          </cell>
          <cell r="E46" t="str">
            <v>Input</v>
          </cell>
          <cell r="F46" t="str">
            <v>т.е./мин.</v>
          </cell>
        </row>
        <row r="47">
          <cell r="A47" t="str">
            <v>5-Urals, Siberia</v>
          </cell>
          <cell r="B47" t="str">
            <v>Input</v>
          </cell>
          <cell r="C47" t="str">
            <v>%</v>
          </cell>
          <cell r="D47" t="str">
            <v>5-Урал, Сибирь</v>
          </cell>
          <cell r="E47" t="str">
            <v>Input</v>
          </cell>
          <cell r="F47" t="str">
            <v>т.е./мин.</v>
          </cell>
        </row>
        <row r="48">
          <cell r="A48" t="str">
            <v>6-Far East of Russia</v>
          </cell>
          <cell r="B48" t="str">
            <v>Input</v>
          </cell>
          <cell r="C48" t="str">
            <v>%</v>
          </cell>
          <cell r="D48" t="str">
            <v>6-Дальний Восток России</v>
          </cell>
          <cell r="E48" t="str">
            <v>Input</v>
          </cell>
          <cell r="F48" t="str">
            <v>т.е./мин.</v>
          </cell>
        </row>
        <row r="49">
          <cell r="A49" t="str">
            <v>7-CIS</v>
          </cell>
          <cell r="B49" t="str">
            <v>Input</v>
          </cell>
          <cell r="C49" t="str">
            <v>%</v>
          </cell>
          <cell r="D49" t="str">
            <v>6-СНГ</v>
          </cell>
          <cell r="E49" t="str">
            <v>Input</v>
          </cell>
          <cell r="F49" t="str">
            <v>т.е./мин.</v>
          </cell>
        </row>
        <row r="50">
          <cell r="A50" t="str">
            <v>8-Europe</v>
          </cell>
          <cell r="B50" t="str">
            <v>Input</v>
          </cell>
          <cell r="C50" t="str">
            <v>%</v>
          </cell>
          <cell r="D50" t="str">
            <v>8-Европа</v>
          </cell>
          <cell r="E50" t="str">
            <v>Input</v>
          </cell>
          <cell r="F50" t="str">
            <v>т.е./мин.</v>
          </cell>
        </row>
        <row r="51">
          <cell r="A51" t="str">
            <v>9-USA and Canada</v>
          </cell>
          <cell r="B51" t="str">
            <v>Input</v>
          </cell>
          <cell r="C51" t="str">
            <v>%</v>
          </cell>
          <cell r="D51" t="str">
            <v>9-США и Канада</v>
          </cell>
          <cell r="E51" t="str">
            <v>Input</v>
          </cell>
          <cell r="F51" t="str">
            <v>т.е./мин.</v>
          </cell>
        </row>
        <row r="52">
          <cell r="A52" t="str">
            <v>10-Other countries</v>
          </cell>
          <cell r="B52" t="str">
            <v>Input</v>
          </cell>
          <cell r="C52" t="str">
            <v>%</v>
          </cell>
          <cell r="D52" t="str">
            <v>10-Другие</v>
          </cell>
          <cell r="E52" t="str">
            <v>Input</v>
          </cell>
          <cell r="F52" t="str">
            <v>т.е./мин.</v>
          </cell>
        </row>
        <row r="53">
          <cell r="A53" t="str">
            <v>-Bonuses payable</v>
          </cell>
          <cell r="B53" t="str">
            <v>Calc.</v>
          </cell>
          <cell r="C53" t="str">
            <v>$</v>
          </cell>
          <cell r="D53" t="str">
            <v>-Премиальные к оплате</v>
          </cell>
          <cell r="F53" t="str">
            <v>$</v>
          </cell>
        </row>
        <row r="54">
          <cell r="A54" t="str">
            <v>6. Delta tariffs incl.VAT</v>
          </cell>
          <cell r="D54" t="str">
            <v>6.Тарифы "Дельты", вкл. НДС</v>
          </cell>
        </row>
        <row r="55">
          <cell r="A55" t="str">
            <v>1-SPb</v>
          </cell>
          <cell r="B55" t="str">
            <v>Input</v>
          </cell>
          <cell r="C55" t="str">
            <v>%</v>
          </cell>
          <cell r="D55" t="str">
            <v>1-СПб</v>
          </cell>
          <cell r="E55" t="str">
            <v>Input</v>
          </cell>
          <cell r="F55" t="str">
            <v>$</v>
          </cell>
        </row>
        <row r="56">
          <cell r="A56" t="str">
            <v>2-Leningrad region</v>
          </cell>
          <cell r="B56" t="str">
            <v>Input</v>
          </cell>
          <cell r="C56" t="str">
            <v>%</v>
          </cell>
          <cell r="D56" t="str">
            <v>2-Ленинградская обл.</v>
          </cell>
          <cell r="E56" t="str">
            <v>Input</v>
          </cell>
          <cell r="F56" t="str">
            <v>$</v>
          </cell>
        </row>
        <row r="57">
          <cell r="A57" t="str">
            <v>3-Central Russia</v>
          </cell>
          <cell r="B57" t="str">
            <v>Input</v>
          </cell>
          <cell r="C57" t="str">
            <v>%</v>
          </cell>
          <cell r="D57" t="str">
            <v>3-Центральный р-н России</v>
          </cell>
          <cell r="E57" t="str">
            <v>Input</v>
          </cell>
          <cell r="F57" t="str">
            <v>$</v>
          </cell>
        </row>
        <row r="58">
          <cell r="A58" t="str">
            <v>4-Russia (Moscow)</v>
          </cell>
          <cell r="B58" t="str">
            <v>Input</v>
          </cell>
          <cell r="C58" t="str">
            <v>%</v>
          </cell>
          <cell r="D58" t="str">
            <v>4-Россия (Москва)</v>
          </cell>
          <cell r="E58" t="str">
            <v>Input</v>
          </cell>
          <cell r="F58" t="str">
            <v>$</v>
          </cell>
        </row>
        <row r="59">
          <cell r="A59" t="str">
            <v>5-Urals, Siberia</v>
          </cell>
          <cell r="B59" t="str">
            <v>Input</v>
          </cell>
          <cell r="C59" t="str">
            <v>%</v>
          </cell>
          <cell r="D59" t="str">
            <v>5-Урал, Сибирь</v>
          </cell>
          <cell r="E59" t="str">
            <v>Input</v>
          </cell>
          <cell r="F59" t="str">
            <v>$</v>
          </cell>
        </row>
        <row r="60">
          <cell r="A60" t="str">
            <v>6-Far East of Russia</v>
          </cell>
          <cell r="B60" t="str">
            <v>Input</v>
          </cell>
          <cell r="C60" t="str">
            <v>%</v>
          </cell>
          <cell r="D60" t="str">
            <v>6-Дальний Восток России</v>
          </cell>
          <cell r="E60" t="str">
            <v>Input</v>
          </cell>
          <cell r="F60" t="str">
            <v>$</v>
          </cell>
        </row>
        <row r="61">
          <cell r="A61" t="str">
            <v>7-CIS</v>
          </cell>
          <cell r="B61" t="str">
            <v>Input</v>
          </cell>
          <cell r="C61" t="str">
            <v>%</v>
          </cell>
          <cell r="D61" t="str">
            <v>6-СНГ</v>
          </cell>
          <cell r="E61" t="str">
            <v>Input</v>
          </cell>
          <cell r="F61" t="str">
            <v>$</v>
          </cell>
        </row>
        <row r="62">
          <cell r="A62" t="str">
            <v>8-Europe</v>
          </cell>
          <cell r="B62" t="str">
            <v>Input</v>
          </cell>
          <cell r="C62" t="str">
            <v>%</v>
          </cell>
          <cell r="D62" t="str">
            <v>8-Европа</v>
          </cell>
          <cell r="E62" t="str">
            <v>Input</v>
          </cell>
          <cell r="F62" t="str">
            <v>$</v>
          </cell>
        </row>
        <row r="63">
          <cell r="A63" t="str">
            <v>9-USA and Canada</v>
          </cell>
          <cell r="B63" t="str">
            <v>Input</v>
          </cell>
          <cell r="C63" t="str">
            <v>%</v>
          </cell>
          <cell r="D63" t="str">
            <v>9-США и Канада</v>
          </cell>
          <cell r="E63" t="str">
            <v>Input</v>
          </cell>
          <cell r="F63" t="str">
            <v>$</v>
          </cell>
        </row>
        <row r="64">
          <cell r="A64" t="str">
            <v>10-Other countries</v>
          </cell>
          <cell r="B64" t="str">
            <v>Input</v>
          </cell>
          <cell r="C64" t="str">
            <v>%</v>
          </cell>
          <cell r="D64" t="str">
            <v>10-Другие</v>
          </cell>
          <cell r="E64" t="str">
            <v>Input</v>
          </cell>
          <cell r="F64" t="str">
            <v>$</v>
          </cell>
        </row>
        <row r="65">
          <cell r="A65" t="str">
            <v>BOOTHS</v>
          </cell>
          <cell r="D65" t="str">
            <v>КАБИНЫ</v>
          </cell>
        </row>
        <row r="66">
          <cell r="A66" t="str">
            <v>7. # of units used - total</v>
          </cell>
          <cell r="B66" t="str">
            <v>Tabl.18</v>
          </cell>
          <cell r="C66" t="str">
            <v>$</v>
          </cell>
          <cell r="D66" t="str">
            <v>7. Кол-во использ. единиц - итого</v>
          </cell>
          <cell r="E66" t="str">
            <v>Tabl.18</v>
          </cell>
          <cell r="F66" t="str">
            <v>$</v>
          </cell>
        </row>
        <row r="67">
          <cell r="A67" t="str">
            <v>1-SPb</v>
          </cell>
          <cell r="B67" t="str">
            <v>Input</v>
          </cell>
          <cell r="C67" t="str">
            <v>%</v>
          </cell>
          <cell r="D67" t="str">
            <v>1-СПб</v>
          </cell>
          <cell r="E67" t="str">
            <v>Calc.</v>
          </cell>
          <cell r="F67" t="str">
            <v>-</v>
          </cell>
        </row>
        <row r="68">
          <cell r="A68" t="str">
            <v>2-Leningrad region</v>
          </cell>
          <cell r="B68" t="str">
            <v>Input</v>
          </cell>
          <cell r="C68" t="str">
            <v>%</v>
          </cell>
          <cell r="D68" t="str">
            <v>2-Ленинградская обл.</v>
          </cell>
          <cell r="E68" t="str">
            <v>Calc.</v>
          </cell>
          <cell r="F68" t="str">
            <v>-</v>
          </cell>
        </row>
        <row r="69">
          <cell r="A69" t="str">
            <v>3-Central Russia</v>
          </cell>
          <cell r="B69" t="str">
            <v>Input</v>
          </cell>
          <cell r="C69" t="str">
            <v>%</v>
          </cell>
          <cell r="D69" t="str">
            <v>3-Центральный р-н России</v>
          </cell>
          <cell r="E69" t="str">
            <v>Calc.</v>
          </cell>
          <cell r="F69" t="str">
            <v>-</v>
          </cell>
        </row>
        <row r="70">
          <cell r="A70" t="str">
            <v>4-Russia (Moscow)</v>
          </cell>
          <cell r="B70" t="str">
            <v>Input</v>
          </cell>
          <cell r="C70" t="str">
            <v>%</v>
          </cell>
          <cell r="D70" t="str">
            <v>4-Россия (Москва)</v>
          </cell>
          <cell r="E70" t="str">
            <v>Calc.</v>
          </cell>
          <cell r="F70" t="str">
            <v>-</v>
          </cell>
        </row>
        <row r="71">
          <cell r="A71" t="str">
            <v>5-Urals, Siberia</v>
          </cell>
          <cell r="B71" t="str">
            <v>Input</v>
          </cell>
          <cell r="C71" t="str">
            <v>%</v>
          </cell>
          <cell r="D71" t="str">
            <v>5-Урал, Сибирь</v>
          </cell>
          <cell r="E71" t="str">
            <v>Calc.</v>
          </cell>
          <cell r="F71" t="str">
            <v>-</v>
          </cell>
        </row>
        <row r="72">
          <cell r="A72" t="str">
            <v>6-Far East of Russia</v>
          </cell>
          <cell r="B72" t="str">
            <v>Input</v>
          </cell>
          <cell r="C72" t="str">
            <v>%</v>
          </cell>
          <cell r="D72" t="str">
            <v>6-Дальний Восток России</v>
          </cell>
          <cell r="E72" t="str">
            <v>Calc.</v>
          </cell>
          <cell r="F72" t="str">
            <v>-</v>
          </cell>
        </row>
        <row r="73">
          <cell r="A73" t="str">
            <v>7-CIS</v>
          </cell>
          <cell r="B73" t="str">
            <v>Input</v>
          </cell>
          <cell r="C73" t="str">
            <v>%</v>
          </cell>
          <cell r="D73" t="str">
            <v>6-СНГ</v>
          </cell>
          <cell r="E73" t="str">
            <v>Calc.</v>
          </cell>
          <cell r="F73" t="str">
            <v>-</v>
          </cell>
        </row>
        <row r="74">
          <cell r="A74" t="str">
            <v>8-Europe</v>
          </cell>
          <cell r="B74" t="str">
            <v>Input</v>
          </cell>
          <cell r="C74" t="str">
            <v>%</v>
          </cell>
          <cell r="D74" t="str">
            <v>8-Европа</v>
          </cell>
          <cell r="E74" t="str">
            <v>Calc.</v>
          </cell>
          <cell r="F74" t="str">
            <v>-</v>
          </cell>
        </row>
        <row r="75">
          <cell r="A75" t="str">
            <v>9-USA and Canada</v>
          </cell>
          <cell r="B75" t="str">
            <v>Input</v>
          </cell>
          <cell r="C75" t="str">
            <v>%</v>
          </cell>
          <cell r="D75" t="str">
            <v>9-США и Канада</v>
          </cell>
          <cell r="E75" t="str">
            <v>Calc.</v>
          </cell>
          <cell r="F75" t="str">
            <v>-</v>
          </cell>
        </row>
        <row r="76">
          <cell r="A76" t="str">
            <v>10-Other countries</v>
          </cell>
          <cell r="B76" t="str">
            <v>Input</v>
          </cell>
          <cell r="C76" t="str">
            <v>%</v>
          </cell>
          <cell r="D76" t="str">
            <v>10-Другие</v>
          </cell>
          <cell r="E76" t="str">
            <v>Calc.</v>
          </cell>
          <cell r="F76" t="str">
            <v>-</v>
          </cell>
        </row>
        <row r="77">
          <cell r="A77" t="str">
            <v>Total</v>
          </cell>
          <cell r="B77" t="str">
            <v>Calc.</v>
          </cell>
          <cell r="C77" t="str">
            <v>-</v>
          </cell>
          <cell r="D77" t="str">
            <v>ИТОГО</v>
          </cell>
          <cell r="E77" t="str">
            <v>Calc.</v>
          </cell>
          <cell r="F77" t="str">
            <v>-</v>
          </cell>
        </row>
        <row r="78">
          <cell r="A78" t="str">
            <v xml:space="preserve">      -Telecominvest</v>
          </cell>
          <cell r="B78" t="str">
            <v>Tabl.12</v>
          </cell>
          <cell r="C78" t="str">
            <v>$</v>
          </cell>
          <cell r="D78" t="str">
            <v xml:space="preserve">      -Телекоминвест</v>
          </cell>
          <cell r="E78" t="str">
            <v>Tabl.12</v>
          </cell>
          <cell r="F78" t="str">
            <v>$</v>
          </cell>
        </row>
        <row r="79">
          <cell r="A79" t="str">
            <v>8. Overpaid seconds</v>
          </cell>
          <cell r="D79" t="str">
            <v>8. Секунд переплачено</v>
          </cell>
        </row>
        <row r="80">
          <cell r="A80" t="str">
            <v>1-SPb</v>
          </cell>
          <cell r="B80" t="str">
            <v>Input</v>
          </cell>
          <cell r="C80" t="str">
            <v>%</v>
          </cell>
          <cell r="D80" t="str">
            <v>1-СПб</v>
          </cell>
          <cell r="E80" t="str">
            <v>Input</v>
          </cell>
          <cell r="F80" t="str">
            <v>%</v>
          </cell>
        </row>
        <row r="81">
          <cell r="A81" t="str">
            <v>2-Leningrad region</v>
          </cell>
          <cell r="B81" t="str">
            <v>Input</v>
          </cell>
          <cell r="C81" t="str">
            <v>%</v>
          </cell>
          <cell r="D81" t="str">
            <v>2-Ленинградская обл.</v>
          </cell>
          <cell r="E81" t="str">
            <v>Input</v>
          </cell>
          <cell r="F81" t="str">
            <v>%</v>
          </cell>
        </row>
        <row r="82">
          <cell r="A82" t="str">
            <v>3-Central Russia</v>
          </cell>
          <cell r="B82" t="str">
            <v>Input</v>
          </cell>
          <cell r="C82" t="str">
            <v>%</v>
          </cell>
          <cell r="D82" t="str">
            <v>3-Центральный р-н России</v>
          </cell>
          <cell r="E82" t="str">
            <v>Input</v>
          </cell>
          <cell r="F82" t="str">
            <v>%</v>
          </cell>
        </row>
        <row r="83">
          <cell r="A83" t="str">
            <v>4-Russia (Moscow)</v>
          </cell>
          <cell r="B83" t="str">
            <v>Input</v>
          </cell>
          <cell r="C83" t="str">
            <v>%</v>
          </cell>
          <cell r="D83" t="str">
            <v>4-Россия (Москва)</v>
          </cell>
          <cell r="E83" t="str">
            <v>Input</v>
          </cell>
          <cell r="F83" t="str">
            <v>%</v>
          </cell>
        </row>
        <row r="84">
          <cell r="A84" t="str">
            <v>5-Urals, Siberia</v>
          </cell>
          <cell r="B84" t="str">
            <v>Input</v>
          </cell>
          <cell r="C84" t="str">
            <v>%</v>
          </cell>
          <cell r="D84" t="str">
            <v>5-Урал, Сибирь</v>
          </cell>
          <cell r="E84" t="str">
            <v>Input</v>
          </cell>
          <cell r="F84" t="str">
            <v>%</v>
          </cell>
        </row>
        <row r="85">
          <cell r="A85" t="str">
            <v>6-Far East of Russia</v>
          </cell>
          <cell r="B85" t="str">
            <v>Input</v>
          </cell>
          <cell r="C85" t="str">
            <v>%</v>
          </cell>
          <cell r="D85" t="str">
            <v>6-Дальний Восток России</v>
          </cell>
          <cell r="E85" t="str">
            <v>Input</v>
          </cell>
          <cell r="F85" t="str">
            <v>%</v>
          </cell>
        </row>
        <row r="86">
          <cell r="A86" t="str">
            <v>7-CIS</v>
          </cell>
          <cell r="B86" t="str">
            <v>Input</v>
          </cell>
          <cell r="C86" t="str">
            <v>%</v>
          </cell>
          <cell r="D86" t="str">
            <v>6-СНГ</v>
          </cell>
          <cell r="E86" t="str">
            <v>Input</v>
          </cell>
          <cell r="F86" t="str">
            <v>%</v>
          </cell>
        </row>
        <row r="87">
          <cell r="A87" t="str">
            <v>8-Europe</v>
          </cell>
          <cell r="B87" t="str">
            <v>Input</v>
          </cell>
          <cell r="C87" t="str">
            <v>%</v>
          </cell>
          <cell r="D87" t="str">
            <v>8-Европа</v>
          </cell>
          <cell r="E87" t="str">
            <v>Input</v>
          </cell>
          <cell r="F87" t="str">
            <v>%</v>
          </cell>
        </row>
        <row r="88">
          <cell r="A88" t="str">
            <v>9-USA and Canada</v>
          </cell>
          <cell r="B88" t="str">
            <v>Input</v>
          </cell>
          <cell r="C88" t="str">
            <v>%</v>
          </cell>
          <cell r="D88" t="str">
            <v>9-США и Канада</v>
          </cell>
          <cell r="E88" t="str">
            <v>Input</v>
          </cell>
          <cell r="F88" t="str">
            <v>%</v>
          </cell>
        </row>
        <row r="89">
          <cell r="A89" t="str">
            <v>10-Other countries</v>
          </cell>
          <cell r="B89" t="str">
            <v>Input</v>
          </cell>
          <cell r="C89" t="str">
            <v>%</v>
          </cell>
          <cell r="D89" t="str">
            <v>10-Другие</v>
          </cell>
          <cell r="E89" t="str">
            <v>Input</v>
          </cell>
          <cell r="F89" t="str">
            <v>%</v>
          </cell>
        </row>
        <row r="91">
          <cell r="A91" t="str">
            <v>9. Delta costs, incl. VAT</v>
          </cell>
          <cell r="D91" t="str">
            <v>9. Затраты на "Дельту", вкл. НДС</v>
          </cell>
        </row>
        <row r="92">
          <cell r="A92" t="str">
            <v>1-SPb</v>
          </cell>
          <cell r="B92" t="str">
            <v>Input</v>
          </cell>
          <cell r="C92" t="str">
            <v>%</v>
          </cell>
          <cell r="D92" t="str">
            <v>1-СПб</v>
          </cell>
          <cell r="E92" t="str">
            <v>Calc.</v>
          </cell>
          <cell r="F92" t="str">
            <v>$</v>
          </cell>
        </row>
        <row r="93">
          <cell r="A93" t="str">
            <v>2-Leningrad region</v>
          </cell>
          <cell r="B93" t="str">
            <v>Input</v>
          </cell>
          <cell r="C93" t="str">
            <v>%</v>
          </cell>
          <cell r="D93" t="str">
            <v>2-Ленинградская обл.</v>
          </cell>
          <cell r="E93" t="str">
            <v>Calc.</v>
          </cell>
          <cell r="F93" t="str">
            <v>$</v>
          </cell>
        </row>
        <row r="94">
          <cell r="A94" t="str">
            <v>3-Central Russia</v>
          </cell>
          <cell r="B94" t="str">
            <v>Input</v>
          </cell>
          <cell r="C94" t="str">
            <v>%</v>
          </cell>
          <cell r="D94" t="str">
            <v>3-Центральный р-н России</v>
          </cell>
          <cell r="E94" t="str">
            <v>Calc.</v>
          </cell>
          <cell r="F94" t="str">
            <v>$</v>
          </cell>
        </row>
        <row r="95">
          <cell r="A95" t="str">
            <v>4-Russia (Moscow)</v>
          </cell>
          <cell r="B95" t="str">
            <v>Input</v>
          </cell>
          <cell r="C95" t="str">
            <v>%</v>
          </cell>
          <cell r="D95" t="str">
            <v>4-Россия (Москва)</v>
          </cell>
          <cell r="E95" t="str">
            <v>Calc.</v>
          </cell>
          <cell r="F95" t="str">
            <v>$</v>
          </cell>
        </row>
        <row r="96">
          <cell r="A96" t="str">
            <v>5-Urals, Siberia</v>
          </cell>
          <cell r="B96" t="str">
            <v>Input</v>
          </cell>
          <cell r="C96" t="str">
            <v>%</v>
          </cell>
          <cell r="D96" t="str">
            <v>5-Урал, Сибирь</v>
          </cell>
          <cell r="E96" t="str">
            <v>Calc.</v>
          </cell>
          <cell r="F96" t="str">
            <v>$</v>
          </cell>
        </row>
        <row r="97">
          <cell r="A97" t="str">
            <v>6-Far East of Russia</v>
          </cell>
          <cell r="B97" t="str">
            <v>Input</v>
          </cell>
          <cell r="C97" t="str">
            <v>%</v>
          </cell>
          <cell r="D97" t="str">
            <v>6-Дальний Восток России</v>
          </cell>
          <cell r="E97" t="str">
            <v>Calc.</v>
          </cell>
          <cell r="F97" t="str">
            <v>$</v>
          </cell>
        </row>
        <row r="98">
          <cell r="A98" t="str">
            <v>7-CIS</v>
          </cell>
          <cell r="B98" t="str">
            <v>Input</v>
          </cell>
          <cell r="C98" t="str">
            <v>%</v>
          </cell>
          <cell r="D98" t="str">
            <v>6-СНГ</v>
          </cell>
          <cell r="E98" t="str">
            <v>Calc.</v>
          </cell>
          <cell r="F98" t="str">
            <v>$</v>
          </cell>
        </row>
        <row r="99">
          <cell r="A99" t="str">
            <v>8-Europe</v>
          </cell>
          <cell r="B99" t="str">
            <v>Input</v>
          </cell>
          <cell r="C99" t="str">
            <v>%</v>
          </cell>
          <cell r="D99" t="str">
            <v>8-Европа</v>
          </cell>
          <cell r="E99" t="str">
            <v>Calc.</v>
          </cell>
          <cell r="F99" t="str">
            <v>$</v>
          </cell>
        </row>
        <row r="100">
          <cell r="A100" t="str">
            <v>9-USA and Canada</v>
          </cell>
          <cell r="B100" t="str">
            <v>Input</v>
          </cell>
          <cell r="C100" t="str">
            <v>%</v>
          </cell>
          <cell r="D100" t="str">
            <v>9-США и Канада</v>
          </cell>
          <cell r="E100" t="str">
            <v>Calc.</v>
          </cell>
          <cell r="F100" t="str">
            <v>$</v>
          </cell>
        </row>
        <row r="101">
          <cell r="A101" t="str">
            <v>10-Other countries</v>
          </cell>
          <cell r="B101" t="str">
            <v>Input</v>
          </cell>
          <cell r="C101" t="str">
            <v>%</v>
          </cell>
          <cell r="D101" t="str">
            <v>10-Другие</v>
          </cell>
          <cell r="E101" t="str">
            <v>Calc.</v>
          </cell>
          <cell r="F101" t="str">
            <v>$</v>
          </cell>
        </row>
        <row r="102">
          <cell r="A102" t="str">
            <v>Total with 10% discount</v>
          </cell>
          <cell r="B102" t="str">
            <v>Calc.</v>
          </cell>
          <cell r="C102" t="str">
            <v>$</v>
          </cell>
          <cell r="D102" t="str">
            <v>Итого с учетом 10%-ной скидки</v>
          </cell>
          <cell r="E102" t="str">
            <v>Calc.</v>
          </cell>
          <cell r="F102" t="str">
            <v>$</v>
          </cell>
        </row>
        <row r="103">
          <cell r="A103" t="str">
            <v>-Payment</v>
          </cell>
          <cell r="B103" t="str">
            <v>Input</v>
          </cell>
          <cell r="C103" t="str">
            <v>$</v>
          </cell>
          <cell r="D103" t="str">
            <v>-Платежи</v>
          </cell>
          <cell r="E103" t="str">
            <v>Input</v>
          </cell>
          <cell r="F103" t="str">
            <v>$</v>
          </cell>
        </row>
        <row r="104">
          <cell r="A104" t="str">
            <v>-Accounts payable</v>
          </cell>
          <cell r="B104" t="str">
            <v>Calc.</v>
          </cell>
          <cell r="C104" t="str">
            <v>$</v>
          </cell>
          <cell r="D104" t="str">
            <v>-Счета кредиторов</v>
          </cell>
          <cell r="E104" t="str">
            <v>Calc.</v>
          </cell>
          <cell r="F104" t="str">
            <v>$</v>
          </cell>
        </row>
        <row r="106">
          <cell r="A106" t="str">
            <v>COMMERCIAL INSTALLATIONS</v>
          </cell>
          <cell r="D106" t="str">
            <v>КОММЕРЧЕСКИЕ УСТАНОВКИ</v>
          </cell>
        </row>
        <row r="107">
          <cell r="A107" t="str">
            <v>-Revenue incl. VAT</v>
          </cell>
          <cell r="B107" t="str">
            <v>Tabl.10</v>
          </cell>
          <cell r="C107" t="str">
            <v>$</v>
          </cell>
          <cell r="D107" t="str">
            <v>-Выручка включая НДС</v>
          </cell>
          <cell r="E107" t="str">
            <v>Tabl.10</v>
          </cell>
          <cell r="F107" t="str">
            <v>$</v>
          </cell>
        </row>
        <row r="108">
          <cell r="A108" t="str">
            <v>-Payments received</v>
          </cell>
          <cell r="B108" t="str">
            <v>Input</v>
          </cell>
          <cell r="C108" t="str">
            <v>$</v>
          </cell>
          <cell r="D108" t="str">
            <v>-Платежи полученные</v>
          </cell>
          <cell r="E108" t="str">
            <v>Input</v>
          </cell>
          <cell r="F108" t="str">
            <v>$</v>
          </cell>
        </row>
        <row r="109">
          <cell r="A109" t="str">
            <v>-Accounts payable</v>
          </cell>
          <cell r="B109" t="str">
            <v>Calc.</v>
          </cell>
          <cell r="C109" t="str">
            <v>$</v>
          </cell>
          <cell r="D109" t="str">
            <v>-Кредиторская задолженность</v>
          </cell>
          <cell r="E109" t="str">
            <v>Calc.</v>
          </cell>
          <cell r="F109" t="str">
            <v>$</v>
          </cell>
        </row>
        <row r="111">
          <cell r="A111" t="str">
            <v xml:space="preserve">SETTLEMENTS WITH "NEDA" (PAGING) </v>
          </cell>
          <cell r="D111" t="str">
            <v>РАСЧЕТЫ С "НЕДОЙ" (ПЕЙДЖИНГ)</v>
          </cell>
        </row>
        <row r="112">
          <cell r="A112" t="str">
            <v>-Accrued</v>
          </cell>
          <cell r="B112" t="str">
            <v>Tabl.18</v>
          </cell>
          <cell r="C112" t="str">
            <v>$</v>
          </cell>
          <cell r="D112" t="str">
            <v>-Начислено</v>
          </cell>
          <cell r="E112" t="str">
            <v>Tabl.18</v>
          </cell>
          <cell r="F112" t="str">
            <v>$</v>
          </cell>
        </row>
        <row r="113">
          <cell r="A113" t="str">
            <v>-Payment</v>
          </cell>
          <cell r="B113" t="str">
            <v>Calc.</v>
          </cell>
          <cell r="C113" t="str">
            <v>$</v>
          </cell>
          <cell r="D113" t="str">
            <v>-Платежи</v>
          </cell>
          <cell r="E113" t="str">
            <v>Calc.</v>
          </cell>
          <cell r="F113" t="str">
            <v>$</v>
          </cell>
        </row>
        <row r="114">
          <cell r="A114" t="str">
            <v>-Accounts receivable</v>
          </cell>
          <cell r="B114" t="str">
            <v>Calc.</v>
          </cell>
          <cell r="C114" t="str">
            <v>$</v>
          </cell>
          <cell r="D114" t="str">
            <v>-Счет к получению</v>
          </cell>
          <cell r="E114" t="str">
            <v>Calc.</v>
          </cell>
          <cell r="F114" t="str">
            <v>$</v>
          </cell>
        </row>
        <row r="116">
          <cell r="A116" t="str">
            <v xml:space="preserve">SETTLEMENTS WITH "PAGENET" (PAGING) </v>
          </cell>
          <cell r="D116" t="str">
            <v>РАСЧЕТЫ С "ПЭЙДЖНЕТ" (ПЕЙДЖИНГ)</v>
          </cell>
        </row>
        <row r="117">
          <cell r="A117" t="str">
            <v>-Accrued</v>
          </cell>
          <cell r="B117" t="str">
            <v>Tabl.18</v>
          </cell>
          <cell r="C117" t="str">
            <v>$</v>
          </cell>
          <cell r="D117" t="str">
            <v>-Начислено</v>
          </cell>
          <cell r="E117" t="str">
            <v>Tabl.18</v>
          </cell>
          <cell r="F117" t="str">
            <v>$</v>
          </cell>
        </row>
        <row r="118">
          <cell r="A118" t="str">
            <v>-Payment</v>
          </cell>
          <cell r="B118" t="str">
            <v>Calc.</v>
          </cell>
          <cell r="C118" t="str">
            <v>$</v>
          </cell>
          <cell r="D118" t="str">
            <v>-Платежи</v>
          </cell>
          <cell r="E118" t="str">
            <v>Calc.</v>
          </cell>
          <cell r="F118" t="str">
            <v>$</v>
          </cell>
        </row>
        <row r="119">
          <cell r="A119" t="str">
            <v>-Accounts receivable</v>
          </cell>
          <cell r="B119" t="str">
            <v>Calc.</v>
          </cell>
          <cell r="C119" t="str">
            <v>$</v>
          </cell>
          <cell r="D119" t="str">
            <v>-Счет к получению</v>
          </cell>
          <cell r="E119" t="str">
            <v>Calc.</v>
          </cell>
          <cell r="F119" t="str">
            <v>$</v>
          </cell>
        </row>
        <row r="121">
          <cell r="A121" t="str">
            <v>"PETERSTAR" ($$ TRAFFIC)</v>
          </cell>
          <cell r="D121" t="str">
            <v>"ПЕТЕРСТАР" (ТРАФИК В ДОЛЛАРАХ)</v>
          </cell>
        </row>
        <row r="122">
          <cell r="A122" t="str">
            <v>-Accrued</v>
          </cell>
          <cell r="B122" t="str">
            <v>Tabl.6</v>
          </cell>
          <cell r="C122" t="str">
            <v>$</v>
          </cell>
          <cell r="D122" t="str">
            <v>-Начислено</v>
          </cell>
          <cell r="E122" t="str">
            <v>Tabl.6</v>
          </cell>
          <cell r="F122" t="str">
            <v>$</v>
          </cell>
        </row>
        <row r="123">
          <cell r="A123" t="str">
            <v>-Payment</v>
          </cell>
          <cell r="B123" t="str">
            <v>Calc.</v>
          </cell>
          <cell r="C123" t="str">
            <v>$</v>
          </cell>
          <cell r="D123" t="str">
            <v>-Платежи</v>
          </cell>
          <cell r="E123" t="str">
            <v>Calc.</v>
          </cell>
          <cell r="F123" t="str">
            <v>$</v>
          </cell>
        </row>
        <row r="124">
          <cell r="A124" t="str">
            <v>-Accounts payable</v>
          </cell>
          <cell r="B124" t="str">
            <v>Calc.</v>
          </cell>
          <cell r="C124" t="str">
            <v>$</v>
          </cell>
          <cell r="D124" t="str">
            <v>-Счет к оплате</v>
          </cell>
          <cell r="E124" t="str">
            <v>Calc.</v>
          </cell>
          <cell r="F124" t="str">
            <v>$</v>
          </cell>
        </row>
        <row r="126">
          <cell r="A126" t="str">
            <v>"PETERSTAR" (BARTER)</v>
          </cell>
          <cell r="D126" t="str">
            <v>"ПЕТЕРСТАР" (БАРТЕР)</v>
          </cell>
        </row>
        <row r="127">
          <cell r="A127" t="str">
            <v>-Services by PeterStar</v>
          </cell>
          <cell r="B127" t="str">
            <v>Tabl.6</v>
          </cell>
          <cell r="C127" t="str">
            <v>$</v>
          </cell>
          <cell r="D127" t="str">
            <v>-Услуги "ПетерСтар"</v>
          </cell>
          <cell r="E127" t="str">
            <v>Tabl.6</v>
          </cell>
          <cell r="F127" t="str">
            <v>$</v>
          </cell>
        </row>
        <row r="128">
          <cell r="A128" t="str">
            <v>-Services by SPT</v>
          </cell>
          <cell r="B128" t="str">
            <v>Calc.</v>
          </cell>
          <cell r="C128" t="str">
            <v>$</v>
          </cell>
          <cell r="D128" t="str">
            <v>-Услуги "СПТ"</v>
          </cell>
          <cell r="E128" t="str">
            <v>Calc.</v>
          </cell>
          <cell r="F128" t="str">
            <v>$</v>
          </cell>
        </row>
        <row r="129">
          <cell r="A129" t="str">
            <v>-Accounts payable</v>
          </cell>
          <cell r="B129" t="str">
            <v>Calc.</v>
          </cell>
          <cell r="C129" t="str">
            <v>$</v>
          </cell>
          <cell r="D129" t="str">
            <v>-Счет к оплате</v>
          </cell>
          <cell r="E129" t="str">
            <v>Calc.</v>
          </cell>
          <cell r="F129" t="str">
            <v>$</v>
          </cell>
        </row>
        <row r="131">
          <cell r="A131" t="str">
            <v>OFFICE RENT</v>
          </cell>
          <cell r="D131" t="str">
            <v>Аренда офиса</v>
          </cell>
        </row>
        <row r="132">
          <cell r="A132" t="str">
            <v>-Accrued</v>
          </cell>
          <cell r="B132" t="str">
            <v>Tabl.6</v>
          </cell>
          <cell r="C132" t="str">
            <v>$</v>
          </cell>
          <cell r="D132" t="str">
            <v>-Начислено</v>
          </cell>
          <cell r="E132" t="str">
            <v>Tabl.6</v>
          </cell>
          <cell r="F132" t="str">
            <v>$</v>
          </cell>
        </row>
        <row r="133">
          <cell r="A133" t="str">
            <v>-Payment</v>
          </cell>
          <cell r="B133" t="str">
            <v>Calc.</v>
          </cell>
          <cell r="C133" t="str">
            <v>$</v>
          </cell>
          <cell r="D133" t="str">
            <v>-Платежи</v>
          </cell>
          <cell r="E133" t="str">
            <v>Calc.</v>
          </cell>
          <cell r="F133" t="str">
            <v>$</v>
          </cell>
        </row>
        <row r="134">
          <cell r="A134" t="str">
            <v>-Accounts payable</v>
          </cell>
          <cell r="B134" t="str">
            <v>Calc.</v>
          </cell>
          <cell r="C134" t="str">
            <v>$</v>
          </cell>
          <cell r="D134" t="str">
            <v>-Счет к оплате</v>
          </cell>
          <cell r="E134" t="str">
            <v>Calc.</v>
          </cell>
          <cell r="F134" t="str">
            <v>$</v>
          </cell>
        </row>
        <row r="136">
          <cell r="A136" t="str">
            <v xml:space="preserve">SETTLEMENTS WITH "Petercom" (PAGING) </v>
          </cell>
          <cell r="D136" t="str">
            <v>РАСЧЕТЫ С "ПЕТЕРКОМ" (ПЕЙДЖИНГ)</v>
          </cell>
        </row>
        <row r="137">
          <cell r="A137" t="str">
            <v>-Accrued</v>
          </cell>
          <cell r="B137" t="str">
            <v>Tabl.18</v>
          </cell>
          <cell r="C137" t="str">
            <v>$</v>
          </cell>
          <cell r="D137" t="str">
            <v>-Начислено</v>
          </cell>
          <cell r="E137" t="str">
            <v>Tabl.18</v>
          </cell>
          <cell r="F137" t="str">
            <v>$</v>
          </cell>
        </row>
        <row r="138">
          <cell r="A138" t="str">
            <v>-Payment</v>
          </cell>
          <cell r="B138" t="str">
            <v>Calc.</v>
          </cell>
          <cell r="C138" t="str">
            <v>$</v>
          </cell>
          <cell r="D138" t="str">
            <v>-Платежи</v>
          </cell>
          <cell r="E138" t="str">
            <v>Calc.</v>
          </cell>
          <cell r="F138" t="str">
            <v>$</v>
          </cell>
        </row>
        <row r="139">
          <cell r="A139" t="str">
            <v>-Accounts receivable</v>
          </cell>
          <cell r="B139" t="str">
            <v>Calc.</v>
          </cell>
          <cell r="C139" t="str">
            <v>$</v>
          </cell>
          <cell r="D139" t="str">
            <v>-Счет к получению</v>
          </cell>
          <cell r="E139" t="str">
            <v>Calc.</v>
          </cell>
          <cell r="F139" t="str">
            <v>$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A3" t="str">
            <v>TABLE 11</v>
          </cell>
          <cell r="B3" t="str">
            <v>Ref.</v>
          </cell>
          <cell r="C3" t="str">
            <v>Units</v>
          </cell>
          <cell r="D3" t="str">
            <v>ТАБЛИЦА 11</v>
          </cell>
          <cell r="E3" t="str">
            <v>Ref.</v>
          </cell>
          <cell r="F3" t="str">
            <v>ед.
изм.</v>
          </cell>
        </row>
        <row r="4">
          <cell r="A4" t="str">
            <v>CONTRIBUTION FROM COMMERCIAL INSTALLATIONS</v>
          </cell>
          <cell r="D4" t="str">
            <v>КОНТРИБУЦИЯ ОТ КОММЕРЧЕСКИХ УСТАНОВОК</v>
          </cell>
        </row>
        <row r="6">
          <cell r="A6" t="str">
            <v>Revenue</v>
          </cell>
          <cell r="B6" t="str">
            <v>Input</v>
          </cell>
          <cell r="C6" t="str">
            <v>$</v>
          </cell>
          <cell r="D6" t="str">
            <v>Выручка</v>
          </cell>
          <cell r="E6" t="str">
            <v>Input</v>
          </cell>
          <cell r="F6" t="str">
            <v>$</v>
          </cell>
        </row>
        <row r="8">
          <cell r="A8" t="str">
            <v>Variable costs</v>
          </cell>
          <cell r="D8" t="str">
            <v>Переменные затраты</v>
          </cell>
        </row>
        <row r="9">
          <cell r="A9" t="str">
            <v>-turnover taxes</v>
          </cell>
          <cell r="B9" t="str">
            <v>Calc.</v>
          </cell>
          <cell r="C9" t="str">
            <v>$</v>
          </cell>
          <cell r="D9" t="str">
            <v>-налоги с оборота</v>
          </cell>
          <cell r="E9" t="str">
            <v>Calc.</v>
          </cell>
          <cell r="F9" t="str">
            <v>$</v>
          </cell>
        </row>
        <row r="11">
          <cell r="A11" t="str">
            <v>Contribution</v>
          </cell>
          <cell r="B11" t="str">
            <v>Calc.</v>
          </cell>
          <cell r="C11" t="str">
            <v>$</v>
          </cell>
          <cell r="D11" t="str">
            <v>Контрибуция</v>
          </cell>
          <cell r="E11" t="str">
            <v>Calc.</v>
          </cell>
          <cell r="F11" t="str">
            <v>$</v>
          </cell>
        </row>
        <row r="12">
          <cell r="A12" t="str">
            <v>Contribution, %</v>
          </cell>
          <cell r="B12" t="str">
            <v>Calc.</v>
          </cell>
          <cell r="C12" t="str">
            <v>%</v>
          </cell>
          <cell r="D12" t="str">
            <v>Контрибуция, %</v>
          </cell>
          <cell r="E12" t="str">
            <v>Calc.</v>
          </cell>
          <cell r="F12" t="str">
            <v>%</v>
          </cell>
        </row>
        <row r="14">
          <cell r="A14" t="str">
            <v>CONTRIBUTION FROM COLLECTORS</v>
          </cell>
          <cell r="D14" t="str">
            <v>КОНТРИБУЦИЯ ОТ КОЛЛЕКЦИОНЕРОВ</v>
          </cell>
        </row>
        <row r="16">
          <cell r="A16" t="str">
            <v>Price of card for collectors</v>
          </cell>
          <cell r="B16" t="str">
            <v>Input</v>
          </cell>
          <cell r="C16" t="str">
            <v>$</v>
          </cell>
          <cell r="D16" t="str">
            <v>Цена карты для коллекционеров</v>
          </cell>
          <cell r="E16" t="str">
            <v>Input</v>
          </cell>
          <cell r="F16" t="str">
            <v>$</v>
          </cell>
        </row>
        <row r="17">
          <cell r="A17" t="str">
            <v># of cards sold to collectors</v>
          </cell>
          <cell r="B17" t="str">
            <v>Input</v>
          </cell>
          <cell r="D17" t="str">
            <v>Кол-во карт, прод. коллекцонерам</v>
          </cell>
          <cell r="E17" t="str">
            <v>Input</v>
          </cell>
        </row>
        <row r="19">
          <cell r="A19" t="str">
            <v>Revenue</v>
          </cell>
          <cell r="B19" t="str">
            <v>Calc.</v>
          </cell>
          <cell r="C19" t="str">
            <v>$</v>
          </cell>
          <cell r="D19" t="str">
            <v>Выручка</v>
          </cell>
          <cell r="E19" t="str">
            <v>Calc.</v>
          </cell>
          <cell r="F19" t="str">
            <v>$</v>
          </cell>
        </row>
        <row r="21">
          <cell r="A21" t="str">
            <v>Variable costs</v>
          </cell>
          <cell r="D21" t="str">
            <v>Переменые затраты</v>
          </cell>
        </row>
        <row r="22">
          <cell r="A22" t="str">
            <v>-turnover taxes</v>
          </cell>
          <cell r="B22" t="str">
            <v>Calc.</v>
          </cell>
          <cell r="C22" t="str">
            <v>$</v>
          </cell>
          <cell r="D22" t="str">
            <v>-налоги с оборота</v>
          </cell>
          <cell r="E22" t="str">
            <v>Calc.</v>
          </cell>
          <cell r="F22" t="str">
            <v>$</v>
          </cell>
        </row>
        <row r="23">
          <cell r="A23" t="str">
            <v>-cost of cards sold</v>
          </cell>
          <cell r="B23" t="str">
            <v>Tabl.10</v>
          </cell>
          <cell r="C23" t="str">
            <v>$</v>
          </cell>
          <cell r="D23" t="str">
            <v>-себестоимость проданных карт</v>
          </cell>
          <cell r="E23" t="str">
            <v>Tabl.10</v>
          </cell>
          <cell r="F23" t="str">
            <v>$</v>
          </cell>
        </row>
        <row r="24">
          <cell r="A24" t="str">
            <v>Total</v>
          </cell>
          <cell r="B24" t="str">
            <v>Calc.</v>
          </cell>
          <cell r="C24" t="str">
            <v>$</v>
          </cell>
          <cell r="D24" t="str">
            <v>Итого</v>
          </cell>
          <cell r="E24" t="str">
            <v>Calc.</v>
          </cell>
          <cell r="F24" t="str">
            <v>$</v>
          </cell>
        </row>
        <row r="26">
          <cell r="A26" t="str">
            <v>Contribution</v>
          </cell>
          <cell r="B26" t="str">
            <v>Calc.</v>
          </cell>
          <cell r="C26" t="str">
            <v>$</v>
          </cell>
          <cell r="D26" t="str">
            <v>Контрибуция</v>
          </cell>
          <cell r="E26" t="str">
            <v>Calc.</v>
          </cell>
          <cell r="F26" t="str">
            <v>$</v>
          </cell>
        </row>
        <row r="27">
          <cell r="A27" t="str">
            <v>Contribution, %</v>
          </cell>
          <cell r="B27" t="str">
            <v>Calc.</v>
          </cell>
          <cell r="C27" t="str">
            <v>%</v>
          </cell>
          <cell r="D27" t="str">
            <v>Контрибуция, %</v>
          </cell>
          <cell r="E27" t="str">
            <v>Calc.</v>
          </cell>
          <cell r="F27" t="str">
            <v>%</v>
          </cell>
        </row>
        <row r="29">
          <cell r="A29" t="str">
            <v>CONTRIBUTION FROM ADVERTISING ON CARDS</v>
          </cell>
          <cell r="D29" t="str">
            <v>КОНТРИБУЦИЯ ОТ РЕКЛАМЫ НА КАРТАХ</v>
          </cell>
        </row>
        <row r="31">
          <cell r="A31" t="str">
            <v>Cost of advertising per card, w/o VAT</v>
          </cell>
          <cell r="B31" t="str">
            <v>Calc.</v>
          </cell>
          <cell r="C31" t="str">
            <v>$</v>
          </cell>
          <cell r="D31" t="str">
            <v>Стоимость размещения рекламы на карте без НДС</v>
          </cell>
          <cell r="E31" t="str">
            <v>Calc.</v>
          </cell>
          <cell r="F31" t="str">
            <v>$</v>
          </cell>
        </row>
        <row r="33">
          <cell r="A33" t="str">
            <v>Revenue</v>
          </cell>
          <cell r="B33" t="str">
            <v>Calc.</v>
          </cell>
          <cell r="C33" t="str">
            <v>$</v>
          </cell>
          <cell r="D33" t="str">
            <v>Выручка</v>
          </cell>
          <cell r="E33" t="str">
            <v>Calc.</v>
          </cell>
          <cell r="F33" t="str">
            <v>$</v>
          </cell>
        </row>
        <row r="34">
          <cell r="A34" t="str">
            <v>Revenue (barter)</v>
          </cell>
          <cell r="B34" t="str">
            <v>Calc.</v>
          </cell>
          <cell r="C34" t="str">
            <v>$</v>
          </cell>
          <cell r="D34" t="str">
            <v>Выручка (бартер)</v>
          </cell>
          <cell r="E34" t="str">
            <v>Calc.</v>
          </cell>
          <cell r="F34" t="str">
            <v>$</v>
          </cell>
        </row>
        <row r="35">
          <cell r="A35" t="str">
            <v>Total revenue</v>
          </cell>
          <cell r="B35" t="str">
            <v>Calc.</v>
          </cell>
          <cell r="C35" t="str">
            <v>$</v>
          </cell>
          <cell r="D35" t="str">
            <v>Итого выручка</v>
          </cell>
          <cell r="E35" t="str">
            <v>Calc.</v>
          </cell>
          <cell r="F35" t="str">
            <v>$</v>
          </cell>
        </row>
        <row r="37">
          <cell r="A37" t="str">
            <v>Variable costs</v>
          </cell>
          <cell r="D37" t="str">
            <v>Переменные затраты</v>
          </cell>
        </row>
        <row r="38">
          <cell r="A38" t="str">
            <v>-turnover taxes</v>
          </cell>
          <cell r="B38" t="str">
            <v>Calc.</v>
          </cell>
          <cell r="C38" t="str">
            <v>$</v>
          </cell>
          <cell r="D38" t="str">
            <v>-налоги с оборота</v>
          </cell>
          <cell r="E38" t="str">
            <v>Calc.</v>
          </cell>
          <cell r="F38" t="str">
            <v>$</v>
          </cell>
        </row>
        <row r="40">
          <cell r="A40" t="str">
            <v>Contribution</v>
          </cell>
          <cell r="B40" t="str">
            <v>Calc.</v>
          </cell>
          <cell r="C40" t="str">
            <v>$</v>
          </cell>
          <cell r="D40" t="str">
            <v>Контрибуция</v>
          </cell>
          <cell r="E40" t="str">
            <v>Calc.</v>
          </cell>
          <cell r="F40" t="str">
            <v>$</v>
          </cell>
        </row>
        <row r="41">
          <cell r="A41" t="str">
            <v>Contribution, %</v>
          </cell>
          <cell r="B41" t="str">
            <v>Calc.</v>
          </cell>
          <cell r="C41" t="str">
            <v>%</v>
          </cell>
          <cell r="D41" t="str">
            <v>Контрибуция, %</v>
          </cell>
          <cell r="E41" t="str">
            <v>Calc.</v>
          </cell>
          <cell r="F41" t="str">
            <v>%</v>
          </cell>
        </row>
        <row r="43">
          <cell r="A43" t="str">
            <v>CONTRIBUTION FROM ADVERTISING ON BOOTHS</v>
          </cell>
          <cell r="D43" t="str">
            <v>КОНТРИБУЦИЯ ОТ РЕКЛАМЫ НА КАБИНАХ</v>
          </cell>
        </row>
        <row r="45">
          <cell r="A45" t="str">
            <v>Cost of advertising per booth, w/o VAT</v>
          </cell>
          <cell r="B45" t="str">
            <v>Calc.</v>
          </cell>
          <cell r="C45" t="str">
            <v>$</v>
          </cell>
          <cell r="D45" t="str">
            <v>Стоимость размещения рекламы на кабине</v>
          </cell>
          <cell r="E45" t="str">
            <v>Calc.</v>
          </cell>
          <cell r="F45" t="str">
            <v>$</v>
          </cell>
        </row>
        <row r="47">
          <cell r="A47" t="str">
            <v>Revenue</v>
          </cell>
          <cell r="B47" t="str">
            <v>Calc.</v>
          </cell>
          <cell r="C47" t="str">
            <v>$</v>
          </cell>
          <cell r="D47" t="str">
            <v>Выручка</v>
          </cell>
          <cell r="E47" t="str">
            <v>Calc.</v>
          </cell>
          <cell r="F47" t="str">
            <v>$</v>
          </cell>
        </row>
        <row r="49">
          <cell r="A49" t="str">
            <v>Variable costs</v>
          </cell>
          <cell r="D49" t="str">
            <v>Переменные затраты</v>
          </cell>
        </row>
        <row r="50">
          <cell r="A50" t="str">
            <v>-turnover taxes</v>
          </cell>
          <cell r="B50" t="str">
            <v>Calc.</v>
          </cell>
          <cell r="C50" t="str">
            <v>$</v>
          </cell>
          <cell r="D50" t="str">
            <v>-налоги с оборота</v>
          </cell>
          <cell r="E50" t="str">
            <v>Calc.</v>
          </cell>
          <cell r="F50" t="str">
            <v>$</v>
          </cell>
        </row>
        <row r="52">
          <cell r="A52" t="str">
            <v>Contribution</v>
          </cell>
          <cell r="B52" t="str">
            <v>Calc.</v>
          </cell>
          <cell r="C52" t="str">
            <v>$</v>
          </cell>
          <cell r="D52" t="str">
            <v>Контрибуция</v>
          </cell>
          <cell r="E52" t="str">
            <v>Calc.</v>
          </cell>
          <cell r="F52" t="str">
            <v>$</v>
          </cell>
        </row>
        <row r="53">
          <cell r="A53" t="str">
            <v>Contribution, %</v>
          </cell>
          <cell r="B53" t="str">
            <v>Calc.</v>
          </cell>
          <cell r="C53" t="str">
            <v>%</v>
          </cell>
          <cell r="D53" t="str">
            <v>Контрибуция, %</v>
          </cell>
          <cell r="E53" t="str">
            <v>Calc.</v>
          </cell>
          <cell r="F53" t="str">
            <v>%</v>
          </cell>
        </row>
        <row r="55">
          <cell r="A55" t="str">
            <v>CONTRIBUTION FROM NON-TOKEN TELEPHONES</v>
          </cell>
          <cell r="D55" t="str">
            <v>КОНТРИБУЦИЯ ОТ БЕЗМОНЕТНЫХ ТАКСОФОНОВ</v>
          </cell>
        </row>
        <row r="57">
          <cell r="A57" t="str">
            <v>Revenue</v>
          </cell>
          <cell r="B57" t="str">
            <v>Calc.</v>
          </cell>
          <cell r="C57" t="str">
            <v>$</v>
          </cell>
          <cell r="D57" t="str">
            <v>Выручка</v>
          </cell>
          <cell r="E57" t="str">
            <v>Calc.</v>
          </cell>
          <cell r="F57" t="str">
            <v>$</v>
          </cell>
        </row>
        <row r="59">
          <cell r="A59" t="str">
            <v>Variable costs</v>
          </cell>
          <cell r="D59" t="str">
            <v>Переменные затраты</v>
          </cell>
        </row>
        <row r="60">
          <cell r="A60" t="str">
            <v>-turnover taxes</v>
          </cell>
          <cell r="B60" t="str">
            <v>Calc.</v>
          </cell>
          <cell r="C60" t="str">
            <v>$</v>
          </cell>
          <cell r="D60" t="str">
            <v>-налоги с оборота</v>
          </cell>
          <cell r="E60" t="str">
            <v>Calc.</v>
          </cell>
          <cell r="F60" t="str">
            <v>$</v>
          </cell>
        </row>
        <row r="61">
          <cell r="A61" t="str">
            <v>-PTN payments</v>
          </cell>
          <cell r="B61" t="str">
            <v>Calc.</v>
          </cell>
          <cell r="C61" t="str">
            <v>$</v>
          </cell>
          <cell r="D61" t="str">
            <v>-платежи "ПТС"</v>
          </cell>
          <cell r="E61" t="str">
            <v>Calc.</v>
          </cell>
          <cell r="F61" t="str">
            <v>$</v>
          </cell>
        </row>
        <row r="62">
          <cell r="A62" t="str">
            <v>-PeterStar payments</v>
          </cell>
          <cell r="B62" t="str">
            <v>Calc.</v>
          </cell>
          <cell r="C62" t="str">
            <v>$</v>
          </cell>
          <cell r="D62" t="str">
            <v>-платежи "Петерстар"</v>
          </cell>
          <cell r="E62" t="str">
            <v>Calc.</v>
          </cell>
          <cell r="F62" t="str">
            <v>$</v>
          </cell>
        </row>
        <row r="64">
          <cell r="A64" t="str">
            <v>Contribution</v>
          </cell>
          <cell r="B64" t="str">
            <v>Calc.</v>
          </cell>
          <cell r="C64" t="str">
            <v>$</v>
          </cell>
          <cell r="D64" t="str">
            <v>Контрибуция</v>
          </cell>
          <cell r="E64" t="str">
            <v>Calc.</v>
          </cell>
          <cell r="F64" t="str">
            <v>$</v>
          </cell>
        </row>
        <row r="65">
          <cell r="A65" t="str">
            <v>Contribution, %</v>
          </cell>
          <cell r="B65" t="str">
            <v>Calc.</v>
          </cell>
          <cell r="C65" t="str">
            <v>%</v>
          </cell>
          <cell r="D65" t="str">
            <v>Контрибуция, %</v>
          </cell>
          <cell r="E65" t="str">
            <v>Calc.</v>
          </cell>
          <cell r="F65" t="str">
            <v>%</v>
          </cell>
        </row>
        <row r="67">
          <cell r="A67" t="str">
            <v>CONTRIBUTION FROM REGIONAL PROJECTS</v>
          </cell>
          <cell r="D67" t="str">
            <v>КОНТРИБУЦИЯ ОТ ПРОЕКТОВ В РЕГИОНАХ</v>
          </cell>
        </row>
        <row r="69">
          <cell r="A69" t="str">
            <v>Price of card excl. VAT</v>
          </cell>
          <cell r="B69" t="str">
            <v>Calc.</v>
          </cell>
          <cell r="C69" t="str">
            <v>$</v>
          </cell>
          <cell r="D69" t="str">
            <v>Цена карты без НДС</v>
          </cell>
          <cell r="E69" t="str">
            <v>Calc.</v>
          </cell>
          <cell r="F69" t="str">
            <v>$</v>
          </cell>
        </row>
        <row r="71">
          <cell r="A71" t="str">
            <v>Revenue from services</v>
          </cell>
          <cell r="B71" t="str">
            <v>Calc.</v>
          </cell>
          <cell r="C71" t="str">
            <v>$</v>
          </cell>
          <cell r="D71" t="str">
            <v>Выручка от услуг</v>
          </cell>
          <cell r="E71" t="str">
            <v>Calc.</v>
          </cell>
          <cell r="F71" t="str">
            <v>$</v>
          </cell>
        </row>
        <row r="72">
          <cell r="A72" t="str">
            <v>Revenue from sale of cards</v>
          </cell>
          <cell r="B72" t="str">
            <v>Calc.</v>
          </cell>
          <cell r="C72" t="str">
            <v>$</v>
          </cell>
          <cell r="D72" t="str">
            <v>Выручка от продажи карт</v>
          </cell>
          <cell r="E72" t="str">
            <v>Calc.</v>
          </cell>
          <cell r="F72" t="str">
            <v>$</v>
          </cell>
        </row>
        <row r="73">
          <cell r="A73" t="str">
            <v>Revenue from roaming</v>
          </cell>
          <cell r="B73" t="str">
            <v>Calc.</v>
          </cell>
          <cell r="C73" t="str">
            <v>$</v>
          </cell>
          <cell r="D73" t="str">
            <v>Выручка от роуминга</v>
          </cell>
          <cell r="E73" t="str">
            <v>Calc.</v>
          </cell>
          <cell r="F73" t="str">
            <v>$</v>
          </cell>
        </row>
        <row r="74">
          <cell r="A74" t="str">
            <v>Total</v>
          </cell>
          <cell r="B74" t="str">
            <v>Calc.</v>
          </cell>
          <cell r="C74" t="str">
            <v>$</v>
          </cell>
          <cell r="D74" t="str">
            <v>Итого</v>
          </cell>
          <cell r="E74" t="str">
            <v>Calc.</v>
          </cell>
          <cell r="F74" t="str">
            <v>$</v>
          </cell>
        </row>
        <row r="76">
          <cell r="A76" t="str">
            <v>Variable costs</v>
          </cell>
          <cell r="B76" t="str">
            <v>Calc.</v>
          </cell>
          <cell r="C76" t="str">
            <v>$</v>
          </cell>
          <cell r="D76" t="str">
            <v>Переменные затраты</v>
          </cell>
          <cell r="E76" t="str">
            <v>Calc.</v>
          </cell>
          <cell r="F76" t="str">
            <v>$</v>
          </cell>
        </row>
        <row r="77">
          <cell r="A77" t="str">
            <v>-turnover taxes</v>
          </cell>
          <cell r="B77" t="str">
            <v>Calc.</v>
          </cell>
          <cell r="C77" t="str">
            <v>$</v>
          </cell>
          <cell r="D77" t="str">
            <v>-налоги с оборота</v>
          </cell>
          <cell r="E77" t="str">
            <v>Calc.</v>
          </cell>
          <cell r="F77" t="str">
            <v>$</v>
          </cell>
        </row>
        <row r="78">
          <cell r="A78" t="str">
            <v>-cost of cards</v>
          </cell>
          <cell r="B78" t="str">
            <v>Calc.</v>
          </cell>
          <cell r="C78" t="str">
            <v>$</v>
          </cell>
          <cell r="D78" t="str">
            <v>-себестоимость карт</v>
          </cell>
          <cell r="E78" t="str">
            <v>Calc.</v>
          </cell>
          <cell r="F78" t="str">
            <v>$</v>
          </cell>
        </row>
        <row r="79">
          <cell r="A79" t="str">
            <v>-roaming costs</v>
          </cell>
          <cell r="B79" t="str">
            <v>Calc.</v>
          </cell>
          <cell r="C79" t="str">
            <v>$</v>
          </cell>
          <cell r="D79" t="str">
            <v>-оплата роуминга</v>
          </cell>
          <cell r="E79" t="str">
            <v>Calc.</v>
          </cell>
          <cell r="F79" t="str">
            <v>$</v>
          </cell>
        </row>
        <row r="80">
          <cell r="A80" t="str">
            <v>Total</v>
          </cell>
          <cell r="B80" t="str">
            <v>Calc.</v>
          </cell>
          <cell r="C80" t="str">
            <v>$</v>
          </cell>
          <cell r="D80" t="str">
            <v>Итого</v>
          </cell>
          <cell r="E80" t="str">
            <v>Calc.</v>
          </cell>
          <cell r="F80" t="str">
            <v>$</v>
          </cell>
        </row>
        <row r="82">
          <cell r="A82" t="str">
            <v>Contribution</v>
          </cell>
          <cell r="B82" t="str">
            <v>Calc.</v>
          </cell>
          <cell r="C82" t="str">
            <v>$</v>
          </cell>
          <cell r="D82" t="str">
            <v>Контрибуция</v>
          </cell>
          <cell r="E82" t="str">
            <v>Calc.</v>
          </cell>
          <cell r="F82" t="str">
            <v>$</v>
          </cell>
        </row>
        <row r="83">
          <cell r="A83" t="str">
            <v>Contribution, %</v>
          </cell>
          <cell r="B83" t="str">
            <v>Calc.</v>
          </cell>
          <cell r="C83" t="str">
            <v>%</v>
          </cell>
          <cell r="D83" t="str">
            <v>Контрибуция, %</v>
          </cell>
          <cell r="E83" t="str">
            <v>Calc.</v>
          </cell>
          <cell r="F83" t="str">
            <v>%</v>
          </cell>
        </row>
        <row r="85">
          <cell r="A85" t="str">
            <v>CONTRIBUTION FROM PETERSTAR CARDS</v>
          </cell>
          <cell r="D85" t="str">
            <v>КОНТРИБУЦИЯ ОТ КАРТ "ПЕТЕРСТАР"</v>
          </cell>
        </row>
        <row r="87">
          <cell r="A87" t="str">
            <v>Revenue</v>
          </cell>
          <cell r="B87" t="str">
            <v>Input</v>
          </cell>
          <cell r="C87" t="str">
            <v>$</v>
          </cell>
          <cell r="D87" t="str">
            <v>Выручка</v>
          </cell>
          <cell r="E87" t="str">
            <v>Input</v>
          </cell>
          <cell r="F87" t="str">
            <v>$</v>
          </cell>
        </row>
        <row r="89">
          <cell r="A89" t="str">
            <v>Variable costs</v>
          </cell>
          <cell r="D89" t="str">
            <v>Переменные затраты</v>
          </cell>
        </row>
        <row r="90">
          <cell r="A90" t="str">
            <v>-turnover taxes</v>
          </cell>
          <cell r="B90" t="str">
            <v>Calc.</v>
          </cell>
          <cell r="C90" t="str">
            <v>$</v>
          </cell>
          <cell r="D90" t="str">
            <v>-налоги с оборота</v>
          </cell>
          <cell r="E90" t="str">
            <v>Calc.</v>
          </cell>
          <cell r="F90" t="str">
            <v>$</v>
          </cell>
        </row>
        <row r="92">
          <cell r="A92" t="str">
            <v>Contribution</v>
          </cell>
          <cell r="B92" t="str">
            <v>Calc.</v>
          </cell>
          <cell r="C92" t="str">
            <v>$</v>
          </cell>
          <cell r="D92" t="str">
            <v>Контрибуция</v>
          </cell>
          <cell r="E92" t="str">
            <v>Calc.</v>
          </cell>
          <cell r="F92" t="str">
            <v>$</v>
          </cell>
        </row>
        <row r="93">
          <cell r="A93" t="str">
            <v>Contribution, %</v>
          </cell>
          <cell r="B93" t="str">
            <v>Calc.</v>
          </cell>
          <cell r="C93" t="str">
            <v>%</v>
          </cell>
          <cell r="D93" t="str">
            <v>Контрибуция, %</v>
          </cell>
          <cell r="E93" t="str">
            <v>Calc.</v>
          </cell>
          <cell r="F93" t="str">
            <v>%</v>
          </cell>
        </row>
        <row r="95">
          <cell r="A95" t="str">
            <v>CONTRIBUTION FROM PAGERS</v>
          </cell>
          <cell r="D95" t="str">
            <v>КОНТРИБУЦИЯ ОТ ПЕЙДЖЕРОВ</v>
          </cell>
        </row>
        <row r="97">
          <cell r="A97" t="str">
            <v>Revenue from Neda</v>
          </cell>
          <cell r="B97" t="str">
            <v>Input</v>
          </cell>
          <cell r="C97" t="str">
            <v>$</v>
          </cell>
          <cell r="D97" t="str">
            <v>Выручка ("Неда")</v>
          </cell>
          <cell r="E97" t="str">
            <v>Input</v>
          </cell>
          <cell r="F97" t="str">
            <v>$</v>
          </cell>
        </row>
        <row r="98">
          <cell r="A98" t="str">
            <v>Revenue from Excom</v>
          </cell>
          <cell r="B98" t="str">
            <v>Input</v>
          </cell>
          <cell r="C98" t="str">
            <v>$</v>
          </cell>
          <cell r="D98" t="str">
            <v>Выручка ("Экском")</v>
          </cell>
          <cell r="E98" t="str">
            <v>Input</v>
          </cell>
          <cell r="F98" t="str">
            <v>$</v>
          </cell>
        </row>
        <row r="99">
          <cell r="A99" t="str">
            <v>Revenue from Petercom</v>
          </cell>
          <cell r="B99" t="str">
            <v>Input</v>
          </cell>
          <cell r="C99" t="str">
            <v>$</v>
          </cell>
          <cell r="D99" t="str">
            <v>Выручка ("Петерком")</v>
          </cell>
          <cell r="E99" t="str">
            <v>Input</v>
          </cell>
          <cell r="F99" t="str">
            <v>$</v>
          </cell>
        </row>
        <row r="101">
          <cell r="A101" t="str">
            <v>Variable costs</v>
          </cell>
          <cell r="D101" t="str">
            <v>Переменные затраты</v>
          </cell>
        </row>
        <row r="102">
          <cell r="A102" t="str">
            <v>-turnover taxes</v>
          </cell>
          <cell r="B102" t="str">
            <v>Calc.</v>
          </cell>
          <cell r="C102" t="str">
            <v>$</v>
          </cell>
          <cell r="D102" t="str">
            <v>-налоги с оборота</v>
          </cell>
          <cell r="E102" t="str">
            <v>Calc.</v>
          </cell>
          <cell r="F102" t="str">
            <v>$</v>
          </cell>
        </row>
        <row r="104">
          <cell r="A104" t="str">
            <v>Contribution</v>
          </cell>
          <cell r="B104" t="str">
            <v>Calc.</v>
          </cell>
          <cell r="C104" t="str">
            <v>$</v>
          </cell>
          <cell r="D104" t="str">
            <v>Контрибуция</v>
          </cell>
          <cell r="E104" t="str">
            <v>Calc.</v>
          </cell>
          <cell r="F104" t="str">
            <v>$</v>
          </cell>
        </row>
        <row r="105">
          <cell r="A105" t="str">
            <v>Contribution, %</v>
          </cell>
          <cell r="B105" t="str">
            <v>Calc.</v>
          </cell>
          <cell r="C105" t="str">
            <v>%</v>
          </cell>
          <cell r="D105" t="str">
            <v>Контрибуция, %</v>
          </cell>
          <cell r="E105" t="str">
            <v>Calc.</v>
          </cell>
          <cell r="F105" t="str">
            <v>%</v>
          </cell>
        </row>
        <row r="107">
          <cell r="A107" t="str">
            <v>CONTRIBUTION FROM VOICEMAIL SERVICES</v>
          </cell>
          <cell r="D107" t="str">
            <v>КОНТРИБУЦИЯ ОТ УСЛУГ ГОЛОСОВОЙ ПОЧТЫ</v>
          </cell>
        </row>
        <row r="109">
          <cell r="A109" t="str">
            <v>Revenue</v>
          </cell>
          <cell r="B109" t="str">
            <v>Calc.</v>
          </cell>
          <cell r="C109" t="str">
            <v>$</v>
          </cell>
          <cell r="D109" t="str">
            <v>Выручка</v>
          </cell>
          <cell r="E109" t="str">
            <v>Calc.</v>
          </cell>
          <cell r="F109" t="str">
            <v>$</v>
          </cell>
        </row>
        <row r="111">
          <cell r="A111" t="str">
            <v>Variable costs</v>
          </cell>
          <cell r="D111" t="str">
            <v>Переменные затраты</v>
          </cell>
        </row>
        <row r="112">
          <cell r="A112" t="str">
            <v>-turnover taxes</v>
          </cell>
          <cell r="B112" t="str">
            <v>Calc.</v>
          </cell>
          <cell r="C112" t="str">
            <v>$</v>
          </cell>
          <cell r="D112" t="str">
            <v>-налоги с оборота</v>
          </cell>
          <cell r="E112" t="str">
            <v>Calc.</v>
          </cell>
          <cell r="F112" t="str">
            <v>$</v>
          </cell>
        </row>
        <row r="113">
          <cell r="A113" t="str">
            <v>-package and instructions</v>
          </cell>
          <cell r="B113" t="str">
            <v>Calc.</v>
          </cell>
          <cell r="C113" t="str">
            <v>$</v>
          </cell>
          <cell r="D113" t="str">
            <v>-упаковка и инструкции</v>
          </cell>
          <cell r="E113" t="str">
            <v>Calc.</v>
          </cell>
          <cell r="F113" t="str">
            <v>$</v>
          </cell>
        </row>
        <row r="114">
          <cell r="A114" t="str">
            <v>-cost of paper plastic used</v>
          </cell>
          <cell r="B114" t="str">
            <v>Calc.</v>
          </cell>
          <cell r="C114" t="str">
            <v>$</v>
          </cell>
          <cell r="D114" t="str">
            <v>-стоимость бумажного пластика</v>
          </cell>
          <cell r="E114" t="str">
            <v>Calc.</v>
          </cell>
          <cell r="F114" t="str">
            <v>$</v>
          </cell>
        </row>
        <row r="116">
          <cell r="A116" t="str">
            <v>Contribution</v>
          </cell>
          <cell r="B116" t="str">
            <v>Calc.</v>
          </cell>
          <cell r="C116" t="str">
            <v>$</v>
          </cell>
          <cell r="D116" t="str">
            <v>Контрибуция</v>
          </cell>
          <cell r="E116" t="str">
            <v>Calc.</v>
          </cell>
          <cell r="F116" t="str">
            <v>$</v>
          </cell>
        </row>
        <row r="117">
          <cell r="A117" t="str">
            <v>Contribution, %</v>
          </cell>
          <cell r="B117" t="str">
            <v>Calc.</v>
          </cell>
          <cell r="C117" t="str">
            <v>%</v>
          </cell>
          <cell r="D117" t="str">
            <v>Контрибуция, %</v>
          </cell>
          <cell r="E117" t="str">
            <v>Calc.</v>
          </cell>
          <cell r="F117" t="str">
            <v>%</v>
          </cell>
        </row>
        <row r="119">
          <cell r="A119" t="str">
            <v>CONTRIBUTION FROM COIN PAYPHONES</v>
          </cell>
          <cell r="D119" t="str">
            <v>КОНТРИБУЦИЯ ОТ МОНЕТНЫХ ТАКСОФОНОВ</v>
          </cell>
        </row>
        <row r="121">
          <cell r="A121" t="str">
            <v>Revenue</v>
          </cell>
          <cell r="B121" t="str">
            <v>Input</v>
          </cell>
          <cell r="C121" t="str">
            <v>$</v>
          </cell>
          <cell r="D121" t="str">
            <v>Выручка</v>
          </cell>
          <cell r="E121" t="str">
            <v>Input</v>
          </cell>
          <cell r="F121" t="str">
            <v>$</v>
          </cell>
        </row>
        <row r="123">
          <cell r="A123" t="str">
            <v>Variable costs</v>
          </cell>
          <cell r="D123" t="str">
            <v>Переменные затраты</v>
          </cell>
        </row>
        <row r="124">
          <cell r="A124" t="str">
            <v>-turnover taxes</v>
          </cell>
          <cell r="B124" t="str">
            <v>Calc.</v>
          </cell>
          <cell r="C124" t="str">
            <v>$</v>
          </cell>
          <cell r="D124" t="str">
            <v>-налоги с оборота</v>
          </cell>
          <cell r="E124" t="str">
            <v>Calc.</v>
          </cell>
          <cell r="F124" t="str">
            <v>$</v>
          </cell>
        </row>
        <row r="125">
          <cell r="A125" t="str">
            <v>-PTN costs</v>
          </cell>
          <cell r="B125" t="str">
            <v>Tabl.6</v>
          </cell>
          <cell r="C125" t="str">
            <v>$</v>
          </cell>
          <cell r="D125" t="str">
            <v>-оплата трафика ПТС</v>
          </cell>
          <cell r="E125" t="str">
            <v>Tabl.6</v>
          </cell>
          <cell r="F125" t="str">
            <v>$</v>
          </cell>
        </row>
        <row r="126">
          <cell r="A126" t="str">
            <v>-long-distance charges</v>
          </cell>
          <cell r="B126" t="str">
            <v>Tabl.6</v>
          </cell>
          <cell r="C126" t="str">
            <v>$</v>
          </cell>
          <cell r="D126" t="str">
            <v>-оплата дальнего трафика</v>
          </cell>
          <cell r="E126" t="str">
            <v>Tabl.6</v>
          </cell>
          <cell r="F126" t="str">
            <v>$</v>
          </cell>
        </row>
        <row r="127">
          <cell r="A127" t="str">
            <v>-cash collection costs</v>
          </cell>
          <cell r="B127" t="str">
            <v>Input</v>
          </cell>
          <cell r="C127" t="str">
            <v>$</v>
          </cell>
          <cell r="D127" t="str">
            <v>-расходы на инкассацию</v>
          </cell>
          <cell r="E127" t="str">
            <v>Input</v>
          </cell>
          <cell r="F127" t="str">
            <v>$</v>
          </cell>
        </row>
        <row r="128">
          <cell r="A128" t="str">
            <v>Total variable costs</v>
          </cell>
          <cell r="B128" t="str">
            <v>Calc.</v>
          </cell>
          <cell r="C128" t="str">
            <v>$</v>
          </cell>
          <cell r="D128" t="str">
            <v>Итого переменные затраты</v>
          </cell>
          <cell r="E128" t="str">
            <v>Calc.</v>
          </cell>
          <cell r="F128" t="str">
            <v>$</v>
          </cell>
        </row>
        <row r="130">
          <cell r="A130" t="str">
            <v>Contribution</v>
          </cell>
          <cell r="B130" t="str">
            <v>Calc.</v>
          </cell>
          <cell r="C130" t="str">
            <v>$</v>
          </cell>
          <cell r="D130" t="str">
            <v>Контрибуция</v>
          </cell>
          <cell r="E130" t="str">
            <v>Calc.</v>
          </cell>
          <cell r="F130" t="str">
            <v>$</v>
          </cell>
        </row>
        <row r="131">
          <cell r="A131" t="str">
            <v>Contribution, %</v>
          </cell>
          <cell r="B131" t="str">
            <v>Calc.</v>
          </cell>
          <cell r="C131" t="str">
            <v>%</v>
          </cell>
          <cell r="D131" t="str">
            <v>Контрибуция, %</v>
          </cell>
          <cell r="E131" t="str">
            <v>Calc.</v>
          </cell>
          <cell r="F131" t="str">
            <v>%</v>
          </cell>
        </row>
        <row r="134">
          <cell r="A134" t="str">
            <v>CONTRIBUTION FROM WebPlus cards sales</v>
          </cell>
        </row>
        <row r="136">
          <cell r="A136" t="str">
            <v>Payments received</v>
          </cell>
          <cell r="D136" t="str">
            <v>Выручка от продажи карт ВэбПлас</v>
          </cell>
          <cell r="F136" t="str">
            <v>$</v>
          </cell>
        </row>
        <row r="137">
          <cell r="A137" t="str">
            <v>Revenue</v>
          </cell>
          <cell r="D137" t="str">
            <v>Выручка СПТ от продажи карт ВэбПлас</v>
          </cell>
          <cell r="F137" t="str">
            <v>$</v>
          </cell>
        </row>
        <row r="139">
          <cell r="A139" t="str">
            <v>Variable costs</v>
          </cell>
          <cell r="D139" t="str">
            <v>Переменные затраты</v>
          </cell>
        </row>
        <row r="140">
          <cell r="A140" t="str">
            <v>-turnover taxes</v>
          </cell>
          <cell r="D140" t="str">
            <v>-налоги с оборота</v>
          </cell>
          <cell r="F140" t="str">
            <v>$</v>
          </cell>
        </row>
        <row r="142">
          <cell r="A142" t="str">
            <v>Contribution</v>
          </cell>
          <cell r="D142" t="str">
            <v>Контрибуция</v>
          </cell>
          <cell r="F142" t="str">
            <v>$</v>
          </cell>
        </row>
        <row r="143">
          <cell r="A143" t="str">
            <v>Contribution, %</v>
          </cell>
          <cell r="D143" t="str">
            <v>Контрибуция, %</v>
          </cell>
          <cell r="F143" t="str">
            <v>%</v>
          </cell>
        </row>
        <row r="149">
          <cell r="A149" t="str">
            <v>TOTAL REVENUE</v>
          </cell>
          <cell r="B149" t="str">
            <v>Calc.</v>
          </cell>
          <cell r="C149" t="str">
            <v>$</v>
          </cell>
          <cell r="D149" t="str">
            <v>ИТОГО ВЫРУЧКА</v>
          </cell>
          <cell r="E149" t="str">
            <v>Calc.</v>
          </cell>
          <cell r="F149" t="str">
            <v>$</v>
          </cell>
        </row>
        <row r="150">
          <cell r="A150" t="str">
            <v>TOTAL TURNOVER TAXES</v>
          </cell>
          <cell r="B150" t="str">
            <v>Calc.</v>
          </cell>
          <cell r="C150" t="str">
            <v>$</v>
          </cell>
          <cell r="D150" t="str">
            <v>ИТОГО НАЛОГИ С ОБОРОТА</v>
          </cell>
          <cell r="E150" t="str">
            <v>Calc.</v>
          </cell>
          <cell r="F150" t="str">
            <v>$</v>
          </cell>
        </row>
        <row r="151">
          <cell r="A151" t="str">
            <v>TOTAL VARIABLE COSTS</v>
          </cell>
          <cell r="B151" t="str">
            <v>Calc.</v>
          </cell>
          <cell r="C151" t="str">
            <v>$</v>
          </cell>
          <cell r="D151" t="str">
            <v>ИТОГО ПЕРЕМЕННЫЕ ЗАТРАТЫ</v>
          </cell>
          <cell r="E151" t="str">
            <v>Calc.</v>
          </cell>
          <cell r="F151" t="str">
            <v>$</v>
          </cell>
        </row>
        <row r="152">
          <cell r="A152" t="str">
            <v xml:space="preserve">TOTAL CONTRIBUTION </v>
          </cell>
          <cell r="B152" t="str">
            <v>Calc.</v>
          </cell>
          <cell r="C152" t="str">
            <v>$</v>
          </cell>
          <cell r="D152" t="str">
            <v>ИТОГО КОНТРИБУЦИЯ</v>
          </cell>
          <cell r="E152" t="str">
            <v>Calc.</v>
          </cell>
          <cell r="F152" t="str">
            <v>$</v>
          </cell>
        </row>
        <row r="153">
          <cell r="A153" t="str">
            <v>CONTRIBUTION, %</v>
          </cell>
          <cell r="B153" t="str">
            <v>Calc.</v>
          </cell>
          <cell r="C153" t="str">
            <v>%</v>
          </cell>
          <cell r="D153" t="str">
            <v>КОНТРИБУЦИЯ, %</v>
          </cell>
          <cell r="E153" t="str">
            <v>Calc.</v>
          </cell>
          <cell r="F153" t="str">
            <v>%</v>
          </cell>
        </row>
      </sheetData>
      <sheetData sheetId="15" refreshError="1">
        <row r="3">
          <cell r="A3" t="str">
            <v>TABLE 10</v>
          </cell>
          <cell r="B3" t="str">
            <v>Ref.</v>
          </cell>
          <cell r="C3" t="str">
            <v>units</v>
          </cell>
          <cell r="D3" t="str">
            <v>ТАБЛИЦА 10</v>
          </cell>
          <cell r="E3" t="str">
            <v>Ref.</v>
          </cell>
          <cell r="F3" t="str">
            <v>ед.
изм.</v>
          </cell>
        </row>
        <row r="6">
          <cell r="A6" t="str">
            <v>% of cards sold</v>
          </cell>
          <cell r="D6" t="str">
            <v>% проданных карт</v>
          </cell>
        </row>
        <row r="7">
          <cell r="A7" t="str">
            <v xml:space="preserve">       -10   units</v>
          </cell>
          <cell r="B7" t="str">
            <v>Input</v>
          </cell>
          <cell r="C7" t="str">
            <v>%</v>
          </cell>
          <cell r="D7" t="str">
            <v>-10 единиц</v>
          </cell>
          <cell r="E7" t="str">
            <v>Input</v>
          </cell>
          <cell r="F7" t="str">
            <v>%</v>
          </cell>
        </row>
        <row r="8">
          <cell r="A8" t="str">
            <v xml:space="preserve">       -25   units</v>
          </cell>
          <cell r="B8" t="str">
            <v>Input</v>
          </cell>
          <cell r="C8" t="str">
            <v>%</v>
          </cell>
          <cell r="D8" t="str">
            <v>-25 единиц</v>
          </cell>
          <cell r="E8" t="str">
            <v>Input</v>
          </cell>
          <cell r="F8" t="str">
            <v>%</v>
          </cell>
        </row>
        <row r="9">
          <cell r="A9" t="str">
            <v xml:space="preserve">       -33   units</v>
          </cell>
          <cell r="B9" t="str">
            <v>Input</v>
          </cell>
          <cell r="C9" t="str">
            <v>%</v>
          </cell>
          <cell r="D9" t="str">
            <v>-33 единицы</v>
          </cell>
          <cell r="E9" t="str">
            <v>Input</v>
          </cell>
          <cell r="F9" t="str">
            <v>%</v>
          </cell>
        </row>
        <row r="10">
          <cell r="A10" t="str">
            <v xml:space="preserve">       -50   units</v>
          </cell>
          <cell r="B10" t="str">
            <v>Input</v>
          </cell>
          <cell r="C10" t="str">
            <v>%</v>
          </cell>
          <cell r="D10" t="str">
            <v>-50 единиц</v>
          </cell>
          <cell r="E10" t="str">
            <v>Input</v>
          </cell>
          <cell r="F10" t="str">
            <v>%</v>
          </cell>
        </row>
        <row r="11">
          <cell r="A11" t="str">
            <v xml:space="preserve">       -100  units</v>
          </cell>
          <cell r="B11" t="str">
            <v>Input</v>
          </cell>
          <cell r="C11" t="str">
            <v>%</v>
          </cell>
          <cell r="D11" t="str">
            <v>-100 единиц</v>
          </cell>
          <cell r="E11" t="str">
            <v>Input</v>
          </cell>
          <cell r="F11" t="str">
            <v>%</v>
          </cell>
        </row>
        <row r="12">
          <cell r="A12" t="str">
            <v xml:space="preserve">       -200  units</v>
          </cell>
          <cell r="B12" t="str">
            <v>Input</v>
          </cell>
          <cell r="C12" t="str">
            <v>%</v>
          </cell>
          <cell r="D12" t="str">
            <v>-200 единиц</v>
          </cell>
          <cell r="E12" t="str">
            <v>Input</v>
          </cell>
          <cell r="F12" t="str">
            <v>%</v>
          </cell>
        </row>
        <row r="13">
          <cell r="A13" t="str">
            <v xml:space="preserve">       -400  units</v>
          </cell>
          <cell r="B13" t="str">
            <v>Input</v>
          </cell>
          <cell r="C13" t="str">
            <v>%</v>
          </cell>
          <cell r="D13" t="str">
            <v>-400 единиц</v>
          </cell>
          <cell r="E13" t="str">
            <v>Input</v>
          </cell>
          <cell r="F13" t="str">
            <v>%</v>
          </cell>
        </row>
        <row r="14">
          <cell r="A14" t="str">
            <v xml:space="preserve">       -1000 units</v>
          </cell>
          <cell r="B14" t="str">
            <v>Input</v>
          </cell>
          <cell r="C14" t="str">
            <v>%</v>
          </cell>
          <cell r="D14" t="str">
            <v>-1000 единиц</v>
          </cell>
          <cell r="E14" t="str">
            <v>Input</v>
          </cell>
          <cell r="F14" t="str">
            <v>%</v>
          </cell>
        </row>
        <row r="16">
          <cell r="A16" t="str">
            <v># of cards sold</v>
          </cell>
          <cell r="D16" t="str">
            <v>Кол-во проданных карт</v>
          </cell>
        </row>
        <row r="17">
          <cell r="A17" t="str">
            <v xml:space="preserve">       -10   units</v>
          </cell>
          <cell r="B17" t="str">
            <v>Calc.</v>
          </cell>
          <cell r="C17" t="str">
            <v>-</v>
          </cell>
          <cell r="D17" t="str">
            <v>-10 единиц</v>
          </cell>
          <cell r="E17" t="str">
            <v>Calc.</v>
          </cell>
          <cell r="F17" t="str">
            <v>-</v>
          </cell>
        </row>
        <row r="18">
          <cell r="A18" t="str">
            <v xml:space="preserve">       -25   units</v>
          </cell>
          <cell r="B18" t="str">
            <v>Calc.</v>
          </cell>
          <cell r="C18" t="str">
            <v>-</v>
          </cell>
          <cell r="D18" t="str">
            <v>-25 единиц</v>
          </cell>
          <cell r="E18" t="str">
            <v>Calc.</v>
          </cell>
          <cell r="F18" t="str">
            <v>-</v>
          </cell>
        </row>
        <row r="19">
          <cell r="A19" t="str">
            <v xml:space="preserve">       -33   units</v>
          </cell>
          <cell r="B19" t="str">
            <v>Calc.</v>
          </cell>
          <cell r="C19" t="str">
            <v>-</v>
          </cell>
          <cell r="D19" t="str">
            <v>-33 единицы</v>
          </cell>
          <cell r="E19" t="str">
            <v>Calc.</v>
          </cell>
          <cell r="F19" t="str">
            <v>-</v>
          </cell>
        </row>
        <row r="20">
          <cell r="A20" t="str">
            <v xml:space="preserve">       -50   units</v>
          </cell>
          <cell r="B20" t="str">
            <v>Calc.</v>
          </cell>
          <cell r="C20" t="str">
            <v>-</v>
          </cell>
          <cell r="D20" t="str">
            <v>-50 единиц</v>
          </cell>
          <cell r="E20" t="str">
            <v>Calc.</v>
          </cell>
          <cell r="F20" t="str">
            <v>-</v>
          </cell>
        </row>
        <row r="21">
          <cell r="A21" t="str">
            <v xml:space="preserve">       -100  units</v>
          </cell>
          <cell r="B21" t="str">
            <v>Calc.</v>
          </cell>
          <cell r="C21" t="str">
            <v>-</v>
          </cell>
          <cell r="D21" t="str">
            <v>-100 единиц</v>
          </cell>
          <cell r="E21" t="str">
            <v>Calc.</v>
          </cell>
          <cell r="F21" t="str">
            <v>-</v>
          </cell>
        </row>
        <row r="22">
          <cell r="A22" t="str">
            <v xml:space="preserve">       -200  units</v>
          </cell>
          <cell r="B22" t="str">
            <v>Calc.</v>
          </cell>
          <cell r="C22" t="str">
            <v>-</v>
          </cell>
          <cell r="D22" t="str">
            <v>-200 единиц</v>
          </cell>
          <cell r="E22" t="str">
            <v>Calc.</v>
          </cell>
          <cell r="F22" t="str">
            <v>-</v>
          </cell>
        </row>
        <row r="23">
          <cell r="A23" t="str">
            <v xml:space="preserve">       -400  units</v>
          </cell>
          <cell r="B23" t="str">
            <v>Calc.</v>
          </cell>
          <cell r="C23" t="str">
            <v>-</v>
          </cell>
          <cell r="D23" t="str">
            <v>-400 единиц</v>
          </cell>
          <cell r="E23" t="str">
            <v>Calc.</v>
          </cell>
          <cell r="F23" t="str">
            <v>-</v>
          </cell>
        </row>
        <row r="24">
          <cell r="A24" t="str">
            <v xml:space="preserve">       -1000 units</v>
          </cell>
          <cell r="B24" t="str">
            <v>Calc.</v>
          </cell>
          <cell r="C24" t="str">
            <v>-</v>
          </cell>
          <cell r="D24" t="str">
            <v>-1000 единиц</v>
          </cell>
          <cell r="E24" t="str">
            <v>Calc.</v>
          </cell>
          <cell r="F24" t="str">
            <v>-</v>
          </cell>
        </row>
        <row r="25">
          <cell r="A25" t="str">
            <v xml:space="preserve">       Total</v>
          </cell>
          <cell r="B25" t="str">
            <v>Calc.</v>
          </cell>
          <cell r="C25" t="str">
            <v>-</v>
          </cell>
          <cell r="D25" t="str">
            <v>Итого</v>
          </cell>
          <cell r="E25" t="str">
            <v>Calc.</v>
          </cell>
          <cell r="F25" t="str">
            <v>-</v>
          </cell>
        </row>
        <row r="27">
          <cell r="A27" t="str">
            <v># of cards sold to collectors</v>
          </cell>
          <cell r="D27" t="str">
            <v>Кол-во карт, прод. коллекц.</v>
          </cell>
        </row>
        <row r="28">
          <cell r="A28" t="str">
            <v xml:space="preserve">       -10 units</v>
          </cell>
          <cell r="B28" t="str">
            <v>Input</v>
          </cell>
          <cell r="C28" t="str">
            <v>-</v>
          </cell>
          <cell r="D28" t="str">
            <v>-10 единиц</v>
          </cell>
          <cell r="E28" t="str">
            <v>Input</v>
          </cell>
          <cell r="F28" t="str">
            <v>-</v>
          </cell>
        </row>
        <row r="29">
          <cell r="A29" t="str">
            <v xml:space="preserve">       -25 units</v>
          </cell>
          <cell r="B29" t="str">
            <v>Input</v>
          </cell>
          <cell r="C29" t="str">
            <v>-</v>
          </cell>
          <cell r="D29" t="str">
            <v>-25 единиц</v>
          </cell>
          <cell r="E29" t="str">
            <v>Input</v>
          </cell>
          <cell r="F29" t="str">
            <v>-</v>
          </cell>
        </row>
        <row r="30">
          <cell r="A30" t="str">
            <v xml:space="preserve">       -33 units</v>
          </cell>
          <cell r="B30" t="str">
            <v>Input</v>
          </cell>
          <cell r="C30" t="str">
            <v>-</v>
          </cell>
          <cell r="D30" t="str">
            <v>-33 единицы</v>
          </cell>
          <cell r="E30" t="str">
            <v>Input</v>
          </cell>
          <cell r="F30" t="str">
            <v>-</v>
          </cell>
        </row>
        <row r="31">
          <cell r="A31" t="str">
            <v xml:space="preserve">       -50 units</v>
          </cell>
          <cell r="B31" t="str">
            <v>Input</v>
          </cell>
          <cell r="C31" t="str">
            <v>-</v>
          </cell>
          <cell r="D31" t="str">
            <v>-50 единиц</v>
          </cell>
          <cell r="E31" t="str">
            <v>Input</v>
          </cell>
          <cell r="F31" t="str">
            <v>-</v>
          </cell>
        </row>
        <row r="32">
          <cell r="A32" t="str">
            <v xml:space="preserve">       -100 units</v>
          </cell>
          <cell r="B32" t="str">
            <v>Input</v>
          </cell>
          <cell r="C32" t="str">
            <v>-</v>
          </cell>
          <cell r="D32" t="str">
            <v>-100 единиц</v>
          </cell>
          <cell r="E32" t="str">
            <v>Input</v>
          </cell>
          <cell r="F32" t="str">
            <v>-</v>
          </cell>
        </row>
        <row r="33">
          <cell r="A33" t="str">
            <v xml:space="preserve">       -200 units</v>
          </cell>
          <cell r="B33" t="str">
            <v>Input</v>
          </cell>
          <cell r="C33" t="str">
            <v>-</v>
          </cell>
          <cell r="D33" t="str">
            <v>-200 единиц</v>
          </cell>
          <cell r="E33" t="str">
            <v>Input</v>
          </cell>
          <cell r="F33" t="str">
            <v>-</v>
          </cell>
        </row>
        <row r="34">
          <cell r="A34" t="str">
            <v xml:space="preserve">       -400 units</v>
          </cell>
          <cell r="B34" t="str">
            <v>Input</v>
          </cell>
          <cell r="C34" t="str">
            <v>-</v>
          </cell>
          <cell r="D34" t="str">
            <v>-400 единиц</v>
          </cell>
          <cell r="E34" t="str">
            <v>Input</v>
          </cell>
          <cell r="F34" t="str">
            <v>-</v>
          </cell>
        </row>
        <row r="35">
          <cell r="A35" t="str">
            <v xml:space="preserve">       -1000 units</v>
          </cell>
          <cell r="B35" t="str">
            <v>Input</v>
          </cell>
          <cell r="C35" t="str">
            <v>-</v>
          </cell>
          <cell r="D35" t="str">
            <v>-1000 единиц</v>
          </cell>
          <cell r="E35" t="str">
            <v>Input</v>
          </cell>
          <cell r="F35" t="str">
            <v>-</v>
          </cell>
        </row>
        <row r="36">
          <cell r="A36" t="str">
            <v xml:space="preserve">       Total</v>
          </cell>
          <cell r="C36" t="str">
            <v>-</v>
          </cell>
          <cell r="D36" t="str">
            <v>Итого</v>
          </cell>
          <cell r="E36" t="str">
            <v>Calc.</v>
          </cell>
          <cell r="F36" t="str">
            <v>-</v>
          </cell>
        </row>
        <row r="38">
          <cell r="A38" t="str">
            <v>#  of cards for internal use</v>
          </cell>
          <cell r="D38" t="str">
            <v>Кол-во служебных карт</v>
          </cell>
        </row>
        <row r="39">
          <cell r="A39" t="str">
            <v xml:space="preserve">       -10 units</v>
          </cell>
          <cell r="B39" t="str">
            <v>Input</v>
          </cell>
          <cell r="C39" t="str">
            <v>-</v>
          </cell>
          <cell r="D39" t="str">
            <v>-10 единиц</v>
          </cell>
          <cell r="E39" t="str">
            <v>Input</v>
          </cell>
          <cell r="F39" t="str">
            <v>-</v>
          </cell>
        </row>
        <row r="40">
          <cell r="A40" t="str">
            <v xml:space="preserve">       -25 units</v>
          </cell>
          <cell r="B40" t="str">
            <v>Input</v>
          </cell>
          <cell r="C40" t="str">
            <v>-</v>
          </cell>
          <cell r="D40" t="str">
            <v>-25 единиц</v>
          </cell>
          <cell r="E40" t="str">
            <v>Input</v>
          </cell>
          <cell r="F40" t="str">
            <v>-</v>
          </cell>
        </row>
        <row r="41">
          <cell r="A41" t="str">
            <v xml:space="preserve">       -33 units</v>
          </cell>
          <cell r="B41" t="str">
            <v>Input</v>
          </cell>
          <cell r="C41" t="str">
            <v>-</v>
          </cell>
          <cell r="D41" t="str">
            <v>-33 единицы</v>
          </cell>
          <cell r="E41" t="str">
            <v>Input</v>
          </cell>
          <cell r="F41" t="str">
            <v>-</v>
          </cell>
        </row>
        <row r="42">
          <cell r="A42" t="str">
            <v xml:space="preserve">       -50 units</v>
          </cell>
          <cell r="B42" t="str">
            <v>Input</v>
          </cell>
          <cell r="C42" t="str">
            <v>-</v>
          </cell>
          <cell r="D42" t="str">
            <v>-50 единиц</v>
          </cell>
          <cell r="E42" t="str">
            <v>Input</v>
          </cell>
          <cell r="F42" t="str">
            <v>-</v>
          </cell>
        </row>
        <row r="43">
          <cell r="A43" t="str">
            <v xml:space="preserve">       -100 units</v>
          </cell>
          <cell r="B43" t="str">
            <v>Input</v>
          </cell>
          <cell r="C43" t="str">
            <v>-</v>
          </cell>
          <cell r="D43" t="str">
            <v>-100 единиц</v>
          </cell>
          <cell r="E43" t="str">
            <v>Input</v>
          </cell>
          <cell r="F43" t="str">
            <v>-</v>
          </cell>
        </row>
        <row r="44">
          <cell r="A44" t="str">
            <v xml:space="preserve">       -200 units</v>
          </cell>
          <cell r="B44" t="str">
            <v>Input</v>
          </cell>
          <cell r="C44" t="str">
            <v>-</v>
          </cell>
          <cell r="D44" t="str">
            <v>-200 единиц</v>
          </cell>
          <cell r="E44" t="str">
            <v>Input</v>
          </cell>
          <cell r="F44" t="str">
            <v>-</v>
          </cell>
        </row>
        <row r="45">
          <cell r="A45" t="str">
            <v xml:space="preserve">       -400 units</v>
          </cell>
          <cell r="B45" t="str">
            <v>Input</v>
          </cell>
          <cell r="C45" t="str">
            <v>-</v>
          </cell>
          <cell r="D45" t="str">
            <v>-400 единиц</v>
          </cell>
          <cell r="E45" t="str">
            <v>Input</v>
          </cell>
          <cell r="F45" t="str">
            <v>-</v>
          </cell>
        </row>
        <row r="46">
          <cell r="A46" t="str">
            <v xml:space="preserve">       -1000 units</v>
          </cell>
          <cell r="B46" t="str">
            <v>Input</v>
          </cell>
          <cell r="C46" t="str">
            <v>-</v>
          </cell>
          <cell r="D46" t="str">
            <v>-1000 единиц</v>
          </cell>
          <cell r="E46" t="str">
            <v>Input</v>
          </cell>
          <cell r="F46" t="str">
            <v>-</v>
          </cell>
        </row>
        <row r="47">
          <cell r="A47" t="str">
            <v xml:space="preserve">       Total</v>
          </cell>
          <cell r="B47" t="str">
            <v>Calc.</v>
          </cell>
          <cell r="C47" t="str">
            <v>-</v>
          </cell>
          <cell r="D47" t="str">
            <v>Итого</v>
          </cell>
          <cell r="E47" t="str">
            <v>Calc.</v>
          </cell>
          <cell r="F47" t="str">
            <v>-</v>
          </cell>
        </row>
        <row r="49">
          <cell r="A49" t="str">
            <v>#  of cards sold to regions</v>
          </cell>
          <cell r="D49" t="str">
            <v>Кол-во карт, проданных регионам</v>
          </cell>
        </row>
        <row r="50">
          <cell r="A50" t="str">
            <v xml:space="preserve">       -10 units</v>
          </cell>
          <cell r="B50" t="str">
            <v>Calc.</v>
          </cell>
          <cell r="C50" t="str">
            <v>-</v>
          </cell>
          <cell r="D50" t="str">
            <v>-10 единиц</v>
          </cell>
          <cell r="E50" t="str">
            <v>Calc.</v>
          </cell>
          <cell r="F50" t="str">
            <v>-</v>
          </cell>
        </row>
        <row r="51">
          <cell r="A51" t="str">
            <v xml:space="preserve">       -25 units</v>
          </cell>
          <cell r="B51" t="str">
            <v>Calc.</v>
          </cell>
          <cell r="C51" t="str">
            <v>-</v>
          </cell>
          <cell r="D51" t="str">
            <v>-25 единиц</v>
          </cell>
          <cell r="E51" t="str">
            <v>Calc.</v>
          </cell>
          <cell r="F51" t="str">
            <v>-</v>
          </cell>
        </row>
        <row r="52">
          <cell r="A52" t="str">
            <v xml:space="preserve">       -33 units</v>
          </cell>
          <cell r="B52" t="str">
            <v>Calc.</v>
          </cell>
          <cell r="C52" t="str">
            <v>-</v>
          </cell>
          <cell r="D52" t="str">
            <v>-33 единицы</v>
          </cell>
          <cell r="E52" t="str">
            <v>Calc.</v>
          </cell>
          <cell r="F52" t="str">
            <v>-</v>
          </cell>
        </row>
        <row r="53">
          <cell r="A53" t="str">
            <v xml:space="preserve">       -50 units</v>
          </cell>
          <cell r="B53" t="str">
            <v>Calc.</v>
          </cell>
          <cell r="C53" t="str">
            <v>-</v>
          </cell>
          <cell r="D53" t="str">
            <v>-50 единиц</v>
          </cell>
          <cell r="E53" t="str">
            <v>Calc.</v>
          </cell>
          <cell r="F53" t="str">
            <v>-</v>
          </cell>
        </row>
        <row r="54">
          <cell r="A54" t="str">
            <v xml:space="preserve">       -100 units</v>
          </cell>
          <cell r="B54" t="str">
            <v>Calc.</v>
          </cell>
          <cell r="C54" t="str">
            <v>-</v>
          </cell>
          <cell r="D54" t="str">
            <v>-100 единиц</v>
          </cell>
          <cell r="E54" t="str">
            <v>Calc.</v>
          </cell>
          <cell r="F54" t="str">
            <v>-</v>
          </cell>
        </row>
        <row r="55">
          <cell r="A55" t="str">
            <v xml:space="preserve">       -200 units</v>
          </cell>
          <cell r="B55" t="str">
            <v>Calc.</v>
          </cell>
          <cell r="C55" t="str">
            <v>-</v>
          </cell>
          <cell r="D55" t="str">
            <v>-200 единиц</v>
          </cell>
          <cell r="E55" t="str">
            <v>Calc.</v>
          </cell>
          <cell r="F55" t="str">
            <v>-</v>
          </cell>
        </row>
        <row r="56">
          <cell r="A56" t="str">
            <v xml:space="preserve">       -400 units</v>
          </cell>
          <cell r="B56" t="str">
            <v>Calc.</v>
          </cell>
          <cell r="C56" t="str">
            <v>-</v>
          </cell>
          <cell r="D56" t="str">
            <v>-400 единиц</v>
          </cell>
          <cell r="E56" t="str">
            <v>Calc.</v>
          </cell>
          <cell r="F56" t="str">
            <v>-</v>
          </cell>
        </row>
        <row r="57">
          <cell r="A57" t="str">
            <v xml:space="preserve">       -1000 units</v>
          </cell>
          <cell r="B57" t="str">
            <v>Calc.</v>
          </cell>
          <cell r="C57" t="str">
            <v>-</v>
          </cell>
          <cell r="D57" t="str">
            <v>-1000 единиц</v>
          </cell>
          <cell r="E57" t="str">
            <v>Calc.</v>
          </cell>
          <cell r="F57" t="str">
            <v>-</v>
          </cell>
        </row>
        <row r="58">
          <cell r="A58" t="str">
            <v xml:space="preserve">       Total</v>
          </cell>
          <cell r="B58" t="str">
            <v>Calc.</v>
          </cell>
          <cell r="C58" t="str">
            <v>-</v>
          </cell>
          <cell r="D58" t="str">
            <v>Итого</v>
          </cell>
          <cell r="E58" t="str">
            <v>Calc.</v>
          </cell>
          <cell r="F58" t="str">
            <v>-</v>
          </cell>
        </row>
        <row r="60">
          <cell r="A60" t="str">
            <v>Stock of cards</v>
          </cell>
          <cell r="D60" t="str">
            <v>Склад карт</v>
          </cell>
        </row>
        <row r="61">
          <cell r="A61" t="str">
            <v>-# of cards in stock</v>
          </cell>
          <cell r="D61" t="str">
            <v>-Кол-во карт на складе</v>
          </cell>
        </row>
        <row r="62">
          <cell r="A62" t="str">
            <v xml:space="preserve">   beg</v>
          </cell>
          <cell r="D62" t="str">
            <v>-на начало месяца</v>
          </cell>
        </row>
        <row r="63">
          <cell r="A63" t="str">
            <v xml:space="preserve">       -10 units</v>
          </cell>
          <cell r="B63" t="str">
            <v>Calc.</v>
          </cell>
          <cell r="C63" t="str">
            <v>-</v>
          </cell>
          <cell r="D63" t="str">
            <v>-10 единиц</v>
          </cell>
          <cell r="E63" t="str">
            <v>Calc.</v>
          </cell>
          <cell r="F63" t="str">
            <v>-</v>
          </cell>
        </row>
        <row r="64">
          <cell r="A64" t="str">
            <v xml:space="preserve">       -25 units</v>
          </cell>
          <cell r="B64" t="str">
            <v>Calc.</v>
          </cell>
          <cell r="C64" t="str">
            <v>-</v>
          </cell>
          <cell r="D64" t="str">
            <v>-25 единиц</v>
          </cell>
          <cell r="E64" t="str">
            <v>Calc.</v>
          </cell>
          <cell r="F64" t="str">
            <v>-</v>
          </cell>
        </row>
        <row r="65">
          <cell r="A65" t="str">
            <v xml:space="preserve">       -33 units</v>
          </cell>
          <cell r="B65" t="str">
            <v>Calc.</v>
          </cell>
          <cell r="C65" t="str">
            <v>-</v>
          </cell>
          <cell r="D65" t="str">
            <v>-33 единицы</v>
          </cell>
          <cell r="E65" t="str">
            <v>Calc.</v>
          </cell>
          <cell r="F65" t="str">
            <v>-</v>
          </cell>
        </row>
        <row r="66">
          <cell r="A66" t="str">
            <v xml:space="preserve">       -50 units</v>
          </cell>
          <cell r="B66" t="str">
            <v>Calc.</v>
          </cell>
          <cell r="C66" t="str">
            <v>-</v>
          </cell>
          <cell r="D66" t="str">
            <v>-50 единиц</v>
          </cell>
          <cell r="E66" t="str">
            <v>Calc.</v>
          </cell>
          <cell r="F66" t="str">
            <v>-</v>
          </cell>
        </row>
        <row r="67">
          <cell r="A67" t="str">
            <v xml:space="preserve">       -100 units</v>
          </cell>
          <cell r="B67" t="str">
            <v>Calc.</v>
          </cell>
          <cell r="C67" t="str">
            <v>-</v>
          </cell>
          <cell r="D67" t="str">
            <v>-100 единиц</v>
          </cell>
          <cell r="E67" t="str">
            <v>Calc.</v>
          </cell>
          <cell r="F67" t="str">
            <v>-</v>
          </cell>
        </row>
        <row r="68">
          <cell r="A68" t="str">
            <v xml:space="preserve">       -200 units</v>
          </cell>
          <cell r="B68" t="str">
            <v>Calc.</v>
          </cell>
          <cell r="C68" t="str">
            <v>-</v>
          </cell>
          <cell r="D68" t="str">
            <v>-200 единиц</v>
          </cell>
          <cell r="E68" t="str">
            <v>Calc.</v>
          </cell>
          <cell r="F68" t="str">
            <v>-</v>
          </cell>
        </row>
        <row r="69">
          <cell r="A69" t="str">
            <v xml:space="preserve">       -400 units</v>
          </cell>
          <cell r="B69" t="str">
            <v>Calc.</v>
          </cell>
          <cell r="C69" t="str">
            <v>-</v>
          </cell>
          <cell r="D69" t="str">
            <v>-400 единиц</v>
          </cell>
          <cell r="E69" t="str">
            <v>Calc.</v>
          </cell>
          <cell r="F69" t="str">
            <v>-</v>
          </cell>
        </row>
        <row r="70">
          <cell r="A70" t="str">
            <v xml:space="preserve">       -1000 units</v>
          </cell>
          <cell r="B70" t="str">
            <v>Calc.</v>
          </cell>
          <cell r="C70" t="str">
            <v>-</v>
          </cell>
          <cell r="D70" t="str">
            <v>-1000 единиц</v>
          </cell>
          <cell r="E70" t="str">
            <v>Calc.</v>
          </cell>
          <cell r="F70" t="str">
            <v>-</v>
          </cell>
        </row>
        <row r="71">
          <cell r="A71" t="str">
            <v xml:space="preserve">       Total</v>
          </cell>
          <cell r="B71" t="str">
            <v>Calc.</v>
          </cell>
          <cell r="C71" t="str">
            <v>-</v>
          </cell>
          <cell r="D71" t="str">
            <v>Итого</v>
          </cell>
          <cell r="E71" t="str">
            <v>Calc.</v>
          </cell>
          <cell r="F71" t="str">
            <v>-</v>
          </cell>
        </row>
        <row r="72">
          <cell r="A72" t="str">
            <v xml:space="preserve">   end</v>
          </cell>
          <cell r="D72" t="str">
            <v xml:space="preserve">-на конец месяца  </v>
          </cell>
        </row>
        <row r="73">
          <cell r="A73" t="str">
            <v xml:space="preserve">       -10 units</v>
          </cell>
          <cell r="B73" t="str">
            <v>Calc.</v>
          </cell>
          <cell r="C73" t="str">
            <v>-</v>
          </cell>
          <cell r="D73" t="str">
            <v>-10 единиц</v>
          </cell>
          <cell r="E73" t="str">
            <v>Calc.</v>
          </cell>
          <cell r="F73" t="str">
            <v>-</v>
          </cell>
        </row>
        <row r="74">
          <cell r="A74" t="str">
            <v xml:space="preserve">       -25 units</v>
          </cell>
          <cell r="B74" t="str">
            <v>Calc.</v>
          </cell>
          <cell r="C74" t="str">
            <v>-</v>
          </cell>
          <cell r="D74" t="str">
            <v>-25 единиц</v>
          </cell>
          <cell r="E74" t="str">
            <v>Calc.</v>
          </cell>
          <cell r="F74" t="str">
            <v>-</v>
          </cell>
        </row>
        <row r="75">
          <cell r="A75" t="str">
            <v xml:space="preserve">       -33 units</v>
          </cell>
          <cell r="B75" t="str">
            <v>Calc.</v>
          </cell>
          <cell r="C75" t="str">
            <v>-</v>
          </cell>
          <cell r="D75" t="str">
            <v>-33 единицы</v>
          </cell>
          <cell r="E75" t="str">
            <v>Calc.</v>
          </cell>
          <cell r="F75" t="str">
            <v>-</v>
          </cell>
        </row>
        <row r="76">
          <cell r="A76" t="str">
            <v xml:space="preserve">       -50 units</v>
          </cell>
          <cell r="B76" t="str">
            <v>Calc.</v>
          </cell>
          <cell r="C76" t="str">
            <v>-</v>
          </cell>
          <cell r="D76" t="str">
            <v>-50 единиц</v>
          </cell>
          <cell r="E76" t="str">
            <v>Calc.</v>
          </cell>
          <cell r="F76" t="str">
            <v>-</v>
          </cell>
        </row>
        <row r="77">
          <cell r="A77" t="str">
            <v xml:space="preserve">       -100 units</v>
          </cell>
          <cell r="B77" t="str">
            <v>Calc.</v>
          </cell>
          <cell r="C77" t="str">
            <v>-</v>
          </cell>
          <cell r="D77" t="str">
            <v>-100 единиц</v>
          </cell>
          <cell r="E77" t="str">
            <v>Calc.</v>
          </cell>
          <cell r="F77" t="str">
            <v>-</v>
          </cell>
        </row>
        <row r="78">
          <cell r="A78" t="str">
            <v xml:space="preserve">       -200 units</v>
          </cell>
          <cell r="B78" t="str">
            <v>Calc.</v>
          </cell>
          <cell r="C78" t="str">
            <v>-</v>
          </cell>
          <cell r="D78" t="str">
            <v>-200 единиц</v>
          </cell>
          <cell r="E78" t="str">
            <v>Calc.</v>
          </cell>
          <cell r="F78" t="str">
            <v>-</v>
          </cell>
        </row>
        <row r="79">
          <cell r="A79" t="str">
            <v xml:space="preserve">       -400 units</v>
          </cell>
          <cell r="B79" t="str">
            <v>Calc.</v>
          </cell>
          <cell r="C79" t="str">
            <v>-</v>
          </cell>
          <cell r="D79" t="str">
            <v>-400 единиц</v>
          </cell>
          <cell r="E79" t="str">
            <v>Calc.</v>
          </cell>
          <cell r="F79" t="str">
            <v>-</v>
          </cell>
        </row>
        <row r="80">
          <cell r="A80" t="str">
            <v xml:space="preserve">       -1000 units</v>
          </cell>
          <cell r="B80" t="str">
            <v>Calc.</v>
          </cell>
          <cell r="C80" t="str">
            <v>-</v>
          </cell>
          <cell r="D80" t="str">
            <v>-1000 единиц</v>
          </cell>
          <cell r="E80" t="str">
            <v>Calc.</v>
          </cell>
          <cell r="F80" t="str">
            <v>-</v>
          </cell>
        </row>
        <row r="81">
          <cell r="A81" t="str">
            <v xml:space="preserve">       Total</v>
          </cell>
          <cell r="B81" t="str">
            <v>Calc.</v>
          </cell>
          <cell r="C81" t="str">
            <v>-</v>
          </cell>
          <cell r="D81" t="str">
            <v>Итого</v>
          </cell>
          <cell r="E81" t="str">
            <v>Calc.</v>
          </cell>
          <cell r="F81" t="str">
            <v>-</v>
          </cell>
        </row>
        <row r="83">
          <cell r="A83" t="str">
            <v># of cards purchased</v>
          </cell>
          <cell r="D83" t="str">
            <v>Кол-во закупленных карт</v>
          </cell>
        </row>
        <row r="84">
          <cell r="A84" t="str">
            <v xml:space="preserve">       -10 units</v>
          </cell>
          <cell r="B84" t="str">
            <v>Calc.</v>
          </cell>
          <cell r="C84" t="str">
            <v>-</v>
          </cell>
          <cell r="D84" t="str">
            <v>-10 единиц</v>
          </cell>
          <cell r="E84" t="str">
            <v>Calc.</v>
          </cell>
          <cell r="F84" t="str">
            <v>-</v>
          </cell>
        </row>
        <row r="85">
          <cell r="A85" t="str">
            <v xml:space="preserve">       -25 units</v>
          </cell>
          <cell r="B85" t="str">
            <v>Calc.</v>
          </cell>
          <cell r="C85" t="str">
            <v>-</v>
          </cell>
          <cell r="D85" t="str">
            <v>-25 единиц</v>
          </cell>
          <cell r="E85" t="str">
            <v>Calc.</v>
          </cell>
          <cell r="F85" t="str">
            <v>-</v>
          </cell>
        </row>
        <row r="86">
          <cell r="A86" t="str">
            <v xml:space="preserve">       -33 units</v>
          </cell>
          <cell r="B86" t="str">
            <v>Calc.</v>
          </cell>
          <cell r="C86" t="str">
            <v>-</v>
          </cell>
          <cell r="D86" t="str">
            <v>-33 единицы</v>
          </cell>
          <cell r="E86" t="str">
            <v>Calc.</v>
          </cell>
          <cell r="F86" t="str">
            <v>-</v>
          </cell>
        </row>
        <row r="87">
          <cell r="A87" t="str">
            <v xml:space="preserve">       -50 units</v>
          </cell>
          <cell r="B87" t="str">
            <v>Calc.</v>
          </cell>
          <cell r="C87" t="str">
            <v>-</v>
          </cell>
          <cell r="D87" t="str">
            <v>-50 единиц</v>
          </cell>
          <cell r="E87" t="str">
            <v>Calc.</v>
          </cell>
          <cell r="F87" t="str">
            <v>-</v>
          </cell>
        </row>
        <row r="88">
          <cell r="A88" t="str">
            <v xml:space="preserve">       -100 units</v>
          </cell>
          <cell r="B88" t="str">
            <v>Calc.</v>
          </cell>
          <cell r="C88" t="str">
            <v>-</v>
          </cell>
          <cell r="D88" t="str">
            <v>-100 единиц</v>
          </cell>
          <cell r="E88" t="str">
            <v>Calc.</v>
          </cell>
          <cell r="F88" t="str">
            <v>-</v>
          </cell>
        </row>
        <row r="89">
          <cell r="A89" t="str">
            <v xml:space="preserve">       -200 units</v>
          </cell>
          <cell r="B89" t="str">
            <v>Calc.</v>
          </cell>
          <cell r="C89" t="str">
            <v>-</v>
          </cell>
          <cell r="D89" t="str">
            <v>-200 единиц</v>
          </cell>
          <cell r="E89" t="str">
            <v>Calc.</v>
          </cell>
          <cell r="F89" t="str">
            <v>-</v>
          </cell>
        </row>
        <row r="90">
          <cell r="A90" t="str">
            <v xml:space="preserve">       -400 units</v>
          </cell>
          <cell r="B90" t="str">
            <v>Calc.</v>
          </cell>
          <cell r="C90" t="str">
            <v>-</v>
          </cell>
          <cell r="D90" t="str">
            <v>-400 единиц</v>
          </cell>
          <cell r="E90" t="str">
            <v>Calc.</v>
          </cell>
          <cell r="F90" t="str">
            <v>-</v>
          </cell>
        </row>
        <row r="91">
          <cell r="A91" t="str">
            <v xml:space="preserve">       -1000 units</v>
          </cell>
          <cell r="B91" t="str">
            <v>Calc.</v>
          </cell>
          <cell r="C91" t="str">
            <v>-</v>
          </cell>
          <cell r="D91" t="str">
            <v>-1000 единиц</v>
          </cell>
          <cell r="E91" t="str">
            <v>Calc.</v>
          </cell>
          <cell r="F91" t="str">
            <v>-</v>
          </cell>
        </row>
        <row r="92">
          <cell r="A92" t="str">
            <v xml:space="preserve">       Total</v>
          </cell>
          <cell r="B92" t="str">
            <v>Calc.</v>
          </cell>
          <cell r="C92" t="str">
            <v>-</v>
          </cell>
          <cell r="D92" t="str">
            <v>Итого</v>
          </cell>
          <cell r="E92" t="str">
            <v>Calc.</v>
          </cell>
        </row>
        <row r="94">
          <cell r="A94" t="str">
            <v>Cost of card, CIP St.Petersburg</v>
          </cell>
          <cell r="B94" t="str">
            <v>Input</v>
          </cell>
          <cell r="C94" t="str">
            <v>$</v>
          </cell>
          <cell r="D94" t="str">
            <v>Себестоимость карт, СИП СПб</v>
          </cell>
          <cell r="E94" t="str">
            <v>Input</v>
          </cell>
          <cell r="F94" t="str">
            <v>$</v>
          </cell>
        </row>
        <row r="95">
          <cell r="A95" t="str">
            <v>Customs duty for cards</v>
          </cell>
          <cell r="B95" t="str">
            <v>Input</v>
          </cell>
          <cell r="C95" t="str">
            <v>%</v>
          </cell>
          <cell r="D95" t="str">
            <v>Таможенная пошлина на карты</v>
          </cell>
          <cell r="E95" t="str">
            <v>Input</v>
          </cell>
          <cell r="F95" t="str">
            <v>%</v>
          </cell>
        </row>
        <row r="96">
          <cell r="A96" t="str">
            <v>Cost of card,w/o VAT</v>
          </cell>
          <cell r="B96" t="str">
            <v>Calc.</v>
          </cell>
          <cell r="C96" t="str">
            <v>$</v>
          </cell>
          <cell r="D96" t="str">
            <v>Себестоимость карты без НДС</v>
          </cell>
          <cell r="E96" t="str">
            <v>Calc.</v>
          </cell>
          <cell r="F96" t="str">
            <v>$</v>
          </cell>
        </row>
        <row r="98">
          <cell r="A98" t="str">
            <v>Value of cards in stock</v>
          </cell>
          <cell r="D98" t="str">
            <v>Стоимость карт на складе</v>
          </cell>
        </row>
        <row r="99">
          <cell r="A99" t="str">
            <v>-beg</v>
          </cell>
          <cell r="B99" t="str">
            <v>Calc.</v>
          </cell>
          <cell r="C99" t="str">
            <v>$</v>
          </cell>
          <cell r="D99" t="str">
            <v>-на начало месяца</v>
          </cell>
          <cell r="E99" t="str">
            <v>Calc.</v>
          </cell>
          <cell r="F99" t="str">
            <v>$</v>
          </cell>
        </row>
        <row r="100">
          <cell r="A100" t="str">
            <v>-end</v>
          </cell>
          <cell r="B100" t="str">
            <v>Calc.</v>
          </cell>
          <cell r="C100" t="str">
            <v>$</v>
          </cell>
          <cell r="D100" t="str">
            <v>-на конец месяца</v>
          </cell>
          <cell r="E100" t="str">
            <v>Calc.</v>
          </cell>
          <cell r="F100" t="str">
            <v>$</v>
          </cell>
        </row>
        <row r="102">
          <cell r="A102" t="str">
            <v>Cost of cards purchased</v>
          </cell>
          <cell r="B102" t="str">
            <v>Calc.</v>
          </cell>
          <cell r="C102" t="str">
            <v>$</v>
          </cell>
          <cell r="D102" t="str">
            <v>Себестоим. закупл. карт</v>
          </cell>
          <cell r="E102" t="str">
            <v>Calc.</v>
          </cell>
          <cell r="F102" t="str">
            <v>$</v>
          </cell>
        </row>
        <row r="104">
          <cell r="A104" t="str">
            <v>Cost of card sold</v>
          </cell>
          <cell r="B104" t="str">
            <v>Calc.</v>
          </cell>
          <cell r="C104" t="str">
            <v>$</v>
          </cell>
          <cell r="D104" t="str">
            <v>Себестоимость проданных карт, за шт.</v>
          </cell>
          <cell r="E104" t="str">
            <v>Calc.</v>
          </cell>
          <cell r="F104" t="str">
            <v>$</v>
          </cell>
        </row>
        <row r="106">
          <cell r="A106" t="str">
            <v>Cost of cards sold</v>
          </cell>
          <cell r="D106" t="str">
            <v>Себестоимость проданных карт</v>
          </cell>
          <cell r="E106" t="str">
            <v>Calc.</v>
          </cell>
        </row>
        <row r="107">
          <cell r="A107" t="str">
            <v>-transferred to plastic unused</v>
          </cell>
          <cell r="B107" t="str">
            <v>Calc.</v>
          </cell>
          <cell r="C107" t="str">
            <v>$</v>
          </cell>
          <cell r="D107" t="str">
            <v>-перешедшая в неиспользованный пластик</v>
          </cell>
          <cell r="E107" t="str">
            <v>Calc.</v>
          </cell>
          <cell r="F107" t="str">
            <v>$</v>
          </cell>
        </row>
        <row r="108">
          <cell r="A108" t="str">
            <v>-sold to collectors</v>
          </cell>
          <cell r="B108" t="str">
            <v>Calc.</v>
          </cell>
          <cell r="C108" t="str">
            <v>$</v>
          </cell>
          <cell r="D108" t="str">
            <v>-проданных коллекционерам</v>
          </cell>
          <cell r="E108" t="str">
            <v>Calc.</v>
          </cell>
          <cell r="F108" t="str">
            <v>$</v>
          </cell>
        </row>
        <row r="109">
          <cell r="A109" t="str">
            <v>-for internal use</v>
          </cell>
          <cell r="B109" t="str">
            <v>Calc.</v>
          </cell>
          <cell r="C109" t="str">
            <v>$</v>
          </cell>
          <cell r="D109" t="str">
            <v>-служебных</v>
          </cell>
          <cell r="E109" t="str">
            <v>Calc.</v>
          </cell>
          <cell r="F109" t="str">
            <v>$</v>
          </cell>
        </row>
        <row r="110">
          <cell r="A110" t="str">
            <v>-sold to regions</v>
          </cell>
          <cell r="B110" t="str">
            <v>Calc.</v>
          </cell>
          <cell r="C110" t="str">
            <v>$</v>
          </cell>
          <cell r="D110" t="str">
            <v>-проданных в регионы</v>
          </cell>
          <cell r="E110" t="str">
            <v>Calc.</v>
          </cell>
          <cell r="F110" t="str">
            <v>$</v>
          </cell>
        </row>
        <row r="111">
          <cell r="A111" t="str">
            <v>Total</v>
          </cell>
          <cell r="B111" t="str">
            <v>Calc.</v>
          </cell>
          <cell r="C111" t="str">
            <v>$</v>
          </cell>
          <cell r="D111" t="str">
            <v>Итого</v>
          </cell>
          <cell r="E111" t="str">
            <v>Calc.</v>
          </cell>
          <cell r="F111" t="str">
            <v>$</v>
          </cell>
        </row>
        <row r="113">
          <cell r="A113" t="str">
            <v>Distribution of units used by capacity</v>
          </cell>
          <cell r="D113" t="str">
            <v>Распределение использованных т.е. по емкостям</v>
          </cell>
        </row>
        <row r="114">
          <cell r="A114" t="str">
            <v xml:space="preserve">       -10   units</v>
          </cell>
          <cell r="B114" t="str">
            <v>Input</v>
          </cell>
          <cell r="C114" t="str">
            <v>%</v>
          </cell>
          <cell r="D114" t="str">
            <v>-10 единиц</v>
          </cell>
          <cell r="E114" t="str">
            <v>Input</v>
          </cell>
          <cell r="F114" t="str">
            <v>%</v>
          </cell>
        </row>
        <row r="115">
          <cell r="A115" t="str">
            <v xml:space="preserve">       -25   units</v>
          </cell>
          <cell r="B115" t="str">
            <v>Input</v>
          </cell>
          <cell r="C115" t="str">
            <v>%</v>
          </cell>
          <cell r="D115" t="str">
            <v>-25 единиц</v>
          </cell>
          <cell r="E115" t="str">
            <v>Input</v>
          </cell>
          <cell r="F115" t="str">
            <v>%</v>
          </cell>
        </row>
        <row r="116">
          <cell r="A116" t="str">
            <v xml:space="preserve">       -33   units</v>
          </cell>
          <cell r="B116" t="str">
            <v>Input</v>
          </cell>
          <cell r="C116" t="str">
            <v>%</v>
          </cell>
          <cell r="D116" t="str">
            <v>-33 единицы</v>
          </cell>
          <cell r="E116" t="str">
            <v>Input</v>
          </cell>
          <cell r="F116" t="str">
            <v>%</v>
          </cell>
        </row>
        <row r="117">
          <cell r="A117" t="str">
            <v xml:space="preserve">       -50   units</v>
          </cell>
          <cell r="B117" t="str">
            <v>Input</v>
          </cell>
          <cell r="C117" t="str">
            <v>%</v>
          </cell>
          <cell r="D117" t="str">
            <v>-50 единиц</v>
          </cell>
          <cell r="E117" t="str">
            <v>Input</v>
          </cell>
          <cell r="F117" t="str">
            <v>%</v>
          </cell>
        </row>
        <row r="118">
          <cell r="A118" t="str">
            <v xml:space="preserve">       -100  units</v>
          </cell>
          <cell r="B118" t="str">
            <v>Input</v>
          </cell>
          <cell r="C118" t="str">
            <v>%</v>
          </cell>
          <cell r="D118" t="str">
            <v>-100 единиц</v>
          </cell>
          <cell r="E118" t="str">
            <v>Input</v>
          </cell>
          <cell r="F118" t="str">
            <v>%</v>
          </cell>
        </row>
        <row r="119">
          <cell r="A119" t="str">
            <v xml:space="preserve">       -200  units</v>
          </cell>
          <cell r="B119" t="str">
            <v>Input</v>
          </cell>
          <cell r="C119" t="str">
            <v>%</v>
          </cell>
          <cell r="D119" t="str">
            <v>-200 единиц</v>
          </cell>
          <cell r="E119" t="str">
            <v>Input</v>
          </cell>
          <cell r="F119" t="str">
            <v>%</v>
          </cell>
        </row>
        <row r="120">
          <cell r="A120" t="str">
            <v xml:space="preserve">       -400  units</v>
          </cell>
          <cell r="B120" t="str">
            <v>Input</v>
          </cell>
          <cell r="C120" t="str">
            <v>%</v>
          </cell>
          <cell r="D120" t="str">
            <v>-400 единиц</v>
          </cell>
          <cell r="E120" t="str">
            <v>Input</v>
          </cell>
          <cell r="F120" t="str">
            <v>%</v>
          </cell>
        </row>
        <row r="121">
          <cell r="A121" t="str">
            <v xml:space="preserve">       -1000 units</v>
          </cell>
          <cell r="B121" t="str">
            <v>Input</v>
          </cell>
          <cell r="C121" t="str">
            <v>%</v>
          </cell>
          <cell r="D121" t="str">
            <v>-1000 единиц</v>
          </cell>
          <cell r="E121" t="str">
            <v>Input</v>
          </cell>
          <cell r="F121" t="str">
            <v>%</v>
          </cell>
        </row>
        <row r="122">
          <cell r="A122" t="str">
            <v>Total</v>
          </cell>
          <cell r="B122" t="str">
            <v>Calc.</v>
          </cell>
          <cell r="C122" t="str">
            <v>%</v>
          </cell>
          <cell r="D122" t="str">
            <v>Итого</v>
          </cell>
          <cell r="E122" t="str">
            <v>Input</v>
          </cell>
          <cell r="F122" t="str">
            <v>%</v>
          </cell>
        </row>
        <row r="124">
          <cell r="A124" t="str">
            <v>Plastic used among capacities</v>
          </cell>
          <cell r="D124" t="str">
            <v>Распределение использованного пластика по емкостям</v>
          </cell>
        </row>
        <row r="125">
          <cell r="A125" t="str">
            <v xml:space="preserve">       -10   units</v>
          </cell>
          <cell r="B125" t="str">
            <v>Calc.</v>
          </cell>
          <cell r="C125" t="str">
            <v>$</v>
          </cell>
          <cell r="D125" t="str">
            <v>-10 единиц</v>
          </cell>
          <cell r="E125" t="str">
            <v>Calc.</v>
          </cell>
          <cell r="F125" t="str">
            <v>$</v>
          </cell>
        </row>
        <row r="126">
          <cell r="A126" t="str">
            <v xml:space="preserve">       -25   units</v>
          </cell>
          <cell r="B126" t="str">
            <v>Calc.</v>
          </cell>
          <cell r="C126" t="str">
            <v>$</v>
          </cell>
          <cell r="D126" t="str">
            <v>-25 единиц</v>
          </cell>
          <cell r="E126" t="str">
            <v>Calc.</v>
          </cell>
          <cell r="F126" t="str">
            <v>$</v>
          </cell>
        </row>
        <row r="127">
          <cell r="A127" t="str">
            <v xml:space="preserve">       -33   units</v>
          </cell>
          <cell r="B127" t="str">
            <v>Calc.</v>
          </cell>
          <cell r="C127" t="str">
            <v>$</v>
          </cell>
          <cell r="D127" t="str">
            <v>-33 единицы</v>
          </cell>
          <cell r="E127" t="str">
            <v>Calc.</v>
          </cell>
          <cell r="F127" t="str">
            <v>$</v>
          </cell>
        </row>
        <row r="128">
          <cell r="A128" t="str">
            <v xml:space="preserve">       -50   units</v>
          </cell>
          <cell r="B128" t="str">
            <v>Calc.</v>
          </cell>
          <cell r="C128" t="str">
            <v>$</v>
          </cell>
          <cell r="D128" t="str">
            <v>-50 единиц</v>
          </cell>
          <cell r="E128" t="str">
            <v>Calc.</v>
          </cell>
          <cell r="F128" t="str">
            <v>$</v>
          </cell>
        </row>
        <row r="129">
          <cell r="A129" t="str">
            <v xml:space="preserve">       -100  units</v>
          </cell>
          <cell r="B129" t="str">
            <v>Calc.</v>
          </cell>
          <cell r="C129" t="str">
            <v>$</v>
          </cell>
          <cell r="D129" t="str">
            <v>-100 единиц</v>
          </cell>
          <cell r="E129" t="str">
            <v>Calc.</v>
          </cell>
          <cell r="F129" t="str">
            <v>$</v>
          </cell>
        </row>
        <row r="130">
          <cell r="A130" t="str">
            <v xml:space="preserve">       -200  units</v>
          </cell>
          <cell r="B130" t="str">
            <v>Calc.</v>
          </cell>
          <cell r="C130" t="str">
            <v>$</v>
          </cell>
          <cell r="D130" t="str">
            <v>-200 единиц</v>
          </cell>
          <cell r="E130" t="str">
            <v>Calc.</v>
          </cell>
          <cell r="F130" t="str">
            <v>$</v>
          </cell>
        </row>
        <row r="131">
          <cell r="A131" t="str">
            <v xml:space="preserve">       -400  units</v>
          </cell>
          <cell r="B131" t="str">
            <v>Calc.</v>
          </cell>
          <cell r="C131" t="str">
            <v>$</v>
          </cell>
          <cell r="D131" t="str">
            <v>-400 единиц</v>
          </cell>
          <cell r="E131" t="str">
            <v>Calc.</v>
          </cell>
          <cell r="F131" t="str">
            <v>$</v>
          </cell>
        </row>
        <row r="132">
          <cell r="A132" t="str">
            <v xml:space="preserve">       -1000 units</v>
          </cell>
          <cell r="B132" t="str">
            <v>Calc.</v>
          </cell>
          <cell r="C132" t="str">
            <v>$</v>
          </cell>
          <cell r="D132" t="str">
            <v>-1000 единиц</v>
          </cell>
          <cell r="E132" t="str">
            <v>Calc.</v>
          </cell>
          <cell r="F132" t="str">
            <v>$</v>
          </cell>
        </row>
        <row r="133">
          <cell r="A133" t="str">
            <v>Total</v>
          </cell>
          <cell r="D133" t="str">
            <v>Итого</v>
          </cell>
        </row>
        <row r="134">
          <cell r="A134" t="str">
            <v>In accordance with billing system (historic rbl)</v>
          </cell>
          <cell r="B134" t="str">
            <v>Input</v>
          </cell>
          <cell r="C134" t="str">
            <v>$</v>
          </cell>
          <cell r="D134" t="str">
            <v>По данным биллинговой системы (истор. Rbl.)</v>
          </cell>
          <cell r="E134" t="str">
            <v>Input</v>
          </cell>
          <cell r="F134" t="str">
            <v>$</v>
          </cell>
        </row>
        <row r="135">
          <cell r="A135" t="str">
            <v>Cost of unit used</v>
          </cell>
          <cell r="B135" t="str">
            <v>Calc.</v>
          </cell>
          <cell r="C135" t="str">
            <v>$</v>
          </cell>
          <cell r="D135" t="str">
            <v>Стоимость использованных т.е., за ед.</v>
          </cell>
          <cell r="E135" t="str">
            <v>Calc.</v>
          </cell>
          <cell r="F135" t="str">
            <v>$</v>
          </cell>
        </row>
        <row r="136">
          <cell r="A136" t="str">
            <v>Cost of unit used</v>
          </cell>
          <cell r="B136" t="str">
            <v>Calc.</v>
          </cell>
          <cell r="C136" t="str">
            <v>$</v>
          </cell>
          <cell r="D136" t="str">
            <v>Стоимость использованных т.е., за ед.</v>
          </cell>
          <cell r="E136" t="str">
            <v>Calc.</v>
          </cell>
          <cell r="F136" t="str">
            <v>Rbl</v>
          </cell>
        </row>
        <row r="137">
          <cell r="A137" t="str">
            <v>Plastic unused</v>
          </cell>
          <cell r="D137" t="str">
            <v>Пластик неиспользованный</v>
          </cell>
        </row>
        <row r="138">
          <cell r="A138" t="str">
            <v>-units sold</v>
          </cell>
          <cell r="B138" t="str">
            <v>Calc.</v>
          </cell>
          <cell r="C138" t="str">
            <v>$</v>
          </cell>
          <cell r="D138" t="str">
            <v>-т.е. проданные</v>
          </cell>
          <cell r="E138" t="str">
            <v>Calc.</v>
          </cell>
          <cell r="F138" t="str">
            <v>$</v>
          </cell>
        </row>
        <row r="139">
          <cell r="A139" t="str">
            <v>-units used</v>
          </cell>
          <cell r="B139" t="str">
            <v>Calc.</v>
          </cell>
          <cell r="C139" t="str">
            <v>$</v>
          </cell>
          <cell r="D139" t="str">
            <v>-т.е. использованные</v>
          </cell>
          <cell r="E139" t="str">
            <v>Calc.</v>
          </cell>
          <cell r="F139" t="str">
            <v>$</v>
          </cell>
        </row>
        <row r="140">
          <cell r="A140" t="str">
            <v>-units expired</v>
          </cell>
          <cell r="B140" t="str">
            <v>Calc.</v>
          </cell>
          <cell r="C140" t="str">
            <v>$</v>
          </cell>
          <cell r="D140" t="str">
            <v>-т.е. просроченные</v>
          </cell>
          <cell r="E140" t="str">
            <v>Calc.</v>
          </cell>
          <cell r="F140" t="str">
            <v>$</v>
          </cell>
        </row>
        <row r="141">
          <cell r="A141" t="str">
            <v>-units unused</v>
          </cell>
          <cell r="B141" t="str">
            <v>Calc.</v>
          </cell>
          <cell r="C141" t="str">
            <v>$</v>
          </cell>
          <cell r="D141" t="str">
            <v>-т.е. неиспользованные</v>
          </cell>
          <cell r="E141" t="str">
            <v>Calc.</v>
          </cell>
          <cell r="F141" t="str">
            <v>$</v>
          </cell>
        </row>
        <row r="144">
          <cell r="A144" t="str">
            <v>MODEL IN RUR</v>
          </cell>
          <cell r="D144" t="str">
            <v>РУБЛЕВАЯ МОДЕЛЬ</v>
          </cell>
        </row>
        <row r="145">
          <cell r="A145" t="str">
            <v>Value of cards in stock</v>
          </cell>
          <cell r="D145" t="str">
            <v>Стоимость карт на складе</v>
          </cell>
        </row>
        <row r="146">
          <cell r="A146" t="str">
            <v>-beg</v>
          </cell>
          <cell r="B146" t="str">
            <v>Calc.</v>
          </cell>
          <cell r="C146" t="str">
            <v>$</v>
          </cell>
          <cell r="D146" t="str">
            <v>-на начало месяца</v>
          </cell>
          <cell r="E146" t="str">
            <v>Calc.</v>
          </cell>
          <cell r="F146" t="str">
            <v>RUR</v>
          </cell>
        </row>
        <row r="147">
          <cell r="A147" t="str">
            <v>Cost of cards purchased</v>
          </cell>
          <cell r="B147" t="str">
            <v>Calc.</v>
          </cell>
          <cell r="C147" t="str">
            <v>$</v>
          </cell>
          <cell r="D147" t="str">
            <v>Себестоим. закупл. карт</v>
          </cell>
          <cell r="F147" t="str">
            <v>RUR</v>
          </cell>
        </row>
        <row r="148">
          <cell r="A148" t="str">
            <v>Cost of cards sold</v>
          </cell>
          <cell r="D148" t="str">
            <v>Себестоимость проданных карт</v>
          </cell>
          <cell r="F148" t="str">
            <v>RUR</v>
          </cell>
        </row>
        <row r="149">
          <cell r="A149" t="str">
            <v>-end</v>
          </cell>
          <cell r="B149" t="str">
            <v>Calc.</v>
          </cell>
          <cell r="C149" t="str">
            <v>$</v>
          </cell>
          <cell r="D149" t="str">
            <v>-на конец месяца</v>
          </cell>
          <cell r="E149" t="str">
            <v>Calc.</v>
          </cell>
          <cell r="F149" t="str">
            <v>RUR</v>
          </cell>
        </row>
        <row r="151">
          <cell r="A151" t="str">
            <v>Cost of unit sold</v>
          </cell>
          <cell r="B151" t="str">
            <v>Calc.</v>
          </cell>
          <cell r="C151" t="str">
            <v>$</v>
          </cell>
          <cell r="D151" t="str">
            <v>Стоимость проданных т.е., за ед.</v>
          </cell>
          <cell r="F151" t="str">
            <v>RUR</v>
          </cell>
        </row>
        <row r="152">
          <cell r="A152" t="str">
            <v>Cost of unit used</v>
          </cell>
          <cell r="B152" t="str">
            <v>Calc.</v>
          </cell>
          <cell r="C152" t="str">
            <v>$</v>
          </cell>
          <cell r="D152" t="str">
            <v>Стоимость использованных т.е., за ед.</v>
          </cell>
          <cell r="F152" t="str">
            <v>RUR</v>
          </cell>
        </row>
        <row r="154">
          <cell r="A154" t="str">
            <v>Cards sold (including regions, etc.)</v>
          </cell>
          <cell r="D154" t="str">
            <v>Продажи карт (включая регионы и др.)</v>
          </cell>
        </row>
        <row r="155">
          <cell r="A155" t="str">
            <v xml:space="preserve">       -10   units</v>
          </cell>
          <cell r="B155" t="str">
            <v>Input</v>
          </cell>
          <cell r="C155" t="str">
            <v>%</v>
          </cell>
          <cell r="D155" t="str">
            <v>-10 единиц</v>
          </cell>
        </row>
        <row r="156">
          <cell r="A156" t="str">
            <v xml:space="preserve">       -25   units</v>
          </cell>
          <cell r="B156" t="str">
            <v>Input</v>
          </cell>
          <cell r="C156" t="str">
            <v>%</v>
          </cell>
          <cell r="D156" t="str">
            <v>-25 единиц</v>
          </cell>
        </row>
        <row r="157">
          <cell r="A157" t="str">
            <v xml:space="preserve">       -33   units</v>
          </cell>
          <cell r="B157" t="str">
            <v>Input</v>
          </cell>
          <cell r="C157" t="str">
            <v>%</v>
          </cell>
          <cell r="D157" t="str">
            <v>-33 единицы</v>
          </cell>
        </row>
        <row r="158">
          <cell r="A158" t="str">
            <v xml:space="preserve">       -50   units</v>
          </cell>
          <cell r="B158" t="str">
            <v>Input</v>
          </cell>
          <cell r="C158" t="str">
            <v>%</v>
          </cell>
          <cell r="D158" t="str">
            <v>-50 единиц</v>
          </cell>
        </row>
        <row r="159">
          <cell r="A159" t="str">
            <v xml:space="preserve">       -100  units</v>
          </cell>
          <cell r="B159" t="str">
            <v>Input</v>
          </cell>
          <cell r="C159" t="str">
            <v>%</v>
          </cell>
          <cell r="D159" t="str">
            <v>-100 единиц</v>
          </cell>
        </row>
        <row r="160">
          <cell r="A160" t="str">
            <v xml:space="preserve">       -200  units</v>
          </cell>
          <cell r="B160" t="str">
            <v>Input</v>
          </cell>
          <cell r="C160" t="str">
            <v>%</v>
          </cell>
          <cell r="D160" t="str">
            <v>-200 единиц</v>
          </cell>
        </row>
        <row r="161">
          <cell r="A161" t="str">
            <v xml:space="preserve">       -400  units</v>
          </cell>
          <cell r="B161" t="str">
            <v>Input</v>
          </cell>
          <cell r="C161" t="str">
            <v>%</v>
          </cell>
          <cell r="D161" t="str">
            <v>-400 единиц</v>
          </cell>
        </row>
        <row r="162">
          <cell r="A162" t="str">
            <v xml:space="preserve">       -1000 units</v>
          </cell>
          <cell r="B162" t="str">
            <v>Input</v>
          </cell>
          <cell r="C162" t="str">
            <v>%</v>
          </cell>
          <cell r="D162" t="str">
            <v>-1000 единиц</v>
          </cell>
        </row>
        <row r="163">
          <cell r="A163" t="str">
            <v>Total</v>
          </cell>
          <cell r="D163" t="str">
            <v>Итого</v>
          </cell>
        </row>
      </sheetData>
      <sheetData sheetId="16" refreshError="1"/>
      <sheetData sheetId="17" refreshError="1"/>
      <sheetData sheetId="18" refreshError="1">
        <row r="3">
          <cell r="A3" t="str">
            <v>TABLE 14</v>
          </cell>
          <cell r="B3" t="str">
            <v>Ref.</v>
          </cell>
          <cell r="C3" t="str">
            <v>units</v>
          </cell>
          <cell r="D3" t="str">
            <v>ТАБЛИЦА 14</v>
          </cell>
          <cell r="E3" t="str">
            <v>Ref.</v>
          </cell>
          <cell r="F3" t="str">
            <v>ед.
изм.</v>
          </cell>
        </row>
        <row r="5">
          <cell r="A5" t="str">
            <v>1. SPARE BLOCKS FOR PAYPHONES</v>
          </cell>
          <cell r="D5" t="str">
            <v>1. ЗАПАСНЫЕ БЛОКИ ДЛЯ ТАКСОФОНОВ</v>
          </cell>
        </row>
        <row r="7">
          <cell r="A7" t="str">
            <v># of spare blocks used</v>
          </cell>
          <cell r="D7" t="str">
            <v>Кол-во использ. зап. блоков</v>
          </cell>
        </row>
        <row r="8">
          <cell r="A8" t="str">
            <v>-Handset</v>
          </cell>
          <cell r="D8" t="str">
            <v>-Трубка</v>
          </cell>
        </row>
        <row r="9">
          <cell r="A9" t="str">
            <v>-Cardreader</v>
          </cell>
          <cell r="D9" t="str">
            <v>-Картоприемник</v>
          </cell>
        </row>
        <row r="10">
          <cell r="A10" t="str">
            <v>-Main PCB</v>
          </cell>
          <cell r="D10" t="str">
            <v>-Основной PCB</v>
          </cell>
        </row>
        <row r="11">
          <cell r="A11" t="str">
            <v>-Line PCB</v>
          </cell>
          <cell r="D11" t="str">
            <v>-Линейный PCB</v>
          </cell>
        </row>
        <row r="12">
          <cell r="A12" t="str">
            <v>-Display</v>
          </cell>
          <cell r="D12" t="str">
            <v>-Дисплей</v>
          </cell>
        </row>
        <row r="13">
          <cell r="A13" t="str">
            <v>-Display glass</v>
          </cell>
          <cell r="D13" t="str">
            <v>-Стекло дисплея</v>
          </cell>
        </row>
        <row r="14">
          <cell r="A14" t="str">
            <v>-Keypad</v>
          </cell>
          <cell r="D14" t="str">
            <v>-Клавиатура</v>
          </cell>
        </row>
        <row r="15">
          <cell r="A15" t="str">
            <v>-Cabinet</v>
          </cell>
          <cell r="D15" t="str">
            <v>-Корпус</v>
          </cell>
        </row>
        <row r="16">
          <cell r="A16" t="str">
            <v>-Front panel set</v>
          </cell>
          <cell r="D16" t="str">
            <v>-Передняя крышка корпуса</v>
          </cell>
        </row>
        <row r="18">
          <cell r="A18" t="str">
            <v>Stock of spare blocks</v>
          </cell>
          <cell r="D18" t="str">
            <v>Склад запасных блоков</v>
          </cell>
        </row>
        <row r="19">
          <cell r="A19" t="str">
            <v>-beg</v>
          </cell>
          <cell r="D19" t="str">
            <v>-на начало месяца</v>
          </cell>
        </row>
        <row r="20">
          <cell r="A20" t="str">
            <v xml:space="preserve">      -Handset</v>
          </cell>
          <cell r="D20" t="str">
            <v xml:space="preserve">      -Трубка</v>
          </cell>
        </row>
        <row r="21">
          <cell r="A21" t="str">
            <v xml:space="preserve">      -Cardreader</v>
          </cell>
          <cell r="D21" t="str">
            <v xml:space="preserve">      -Картоприемник</v>
          </cell>
        </row>
        <row r="22">
          <cell r="A22" t="str">
            <v xml:space="preserve">      -Main PCB</v>
          </cell>
          <cell r="D22" t="str">
            <v xml:space="preserve">      -Основной PCB</v>
          </cell>
        </row>
        <row r="23">
          <cell r="A23" t="str">
            <v xml:space="preserve">      -Line PCB</v>
          </cell>
          <cell r="D23" t="str">
            <v xml:space="preserve">      -Линейный PCB</v>
          </cell>
        </row>
        <row r="24">
          <cell r="A24" t="str">
            <v xml:space="preserve">      -Display</v>
          </cell>
          <cell r="D24" t="str">
            <v xml:space="preserve">      -Дисплей</v>
          </cell>
        </row>
        <row r="25">
          <cell r="A25" t="str">
            <v xml:space="preserve">      -Display glass</v>
          </cell>
          <cell r="D25" t="str">
            <v xml:space="preserve">      -Стекло дисплея</v>
          </cell>
        </row>
        <row r="26">
          <cell r="A26" t="str">
            <v xml:space="preserve">      -Keypad</v>
          </cell>
          <cell r="D26" t="str">
            <v xml:space="preserve">      -Клавиатура</v>
          </cell>
        </row>
        <row r="27">
          <cell r="A27" t="str">
            <v xml:space="preserve">      -Cabinet</v>
          </cell>
          <cell r="D27" t="str">
            <v xml:space="preserve">      -Корпус</v>
          </cell>
        </row>
        <row r="28">
          <cell r="A28" t="str">
            <v xml:space="preserve">      -Front panel set</v>
          </cell>
          <cell r="D28" t="str">
            <v xml:space="preserve">      -Передняя крышка корпуса</v>
          </cell>
        </row>
        <row r="29">
          <cell r="A29" t="str">
            <v>-end</v>
          </cell>
          <cell r="D29" t="str">
            <v>-на конец месяца</v>
          </cell>
        </row>
        <row r="30">
          <cell r="A30" t="str">
            <v xml:space="preserve">      -Handset</v>
          </cell>
          <cell r="D30" t="str">
            <v xml:space="preserve">      -Трубка</v>
          </cell>
        </row>
        <row r="31">
          <cell r="A31" t="str">
            <v xml:space="preserve">      -Cardreader</v>
          </cell>
          <cell r="D31" t="str">
            <v xml:space="preserve">      -Картоприемник</v>
          </cell>
        </row>
        <row r="32">
          <cell r="A32" t="str">
            <v xml:space="preserve">      -Main PCB</v>
          </cell>
          <cell r="D32" t="str">
            <v xml:space="preserve">      -Основной PCB</v>
          </cell>
        </row>
        <row r="33">
          <cell r="A33" t="str">
            <v xml:space="preserve">      -Line PCB</v>
          </cell>
          <cell r="D33" t="str">
            <v xml:space="preserve">      -Линейный PCB</v>
          </cell>
        </row>
        <row r="34">
          <cell r="A34" t="str">
            <v xml:space="preserve">      -Display</v>
          </cell>
          <cell r="D34" t="str">
            <v xml:space="preserve">      -Дисплей</v>
          </cell>
        </row>
        <row r="35">
          <cell r="A35" t="str">
            <v xml:space="preserve">      -Display glass</v>
          </cell>
          <cell r="D35" t="str">
            <v xml:space="preserve">      -Стекло дисплея</v>
          </cell>
        </row>
        <row r="36">
          <cell r="A36" t="str">
            <v xml:space="preserve">      -Keypad</v>
          </cell>
          <cell r="D36" t="str">
            <v xml:space="preserve">      -Клавиатура</v>
          </cell>
        </row>
        <row r="37">
          <cell r="A37" t="str">
            <v xml:space="preserve">      -Cabinet</v>
          </cell>
          <cell r="D37" t="str">
            <v xml:space="preserve">      -Корпус</v>
          </cell>
        </row>
        <row r="38">
          <cell r="A38" t="str">
            <v xml:space="preserve">      -Front panel set</v>
          </cell>
          <cell r="D38" t="str">
            <v xml:space="preserve">      -Передняя крышка корпуса</v>
          </cell>
        </row>
        <row r="40">
          <cell r="A40" t="str">
            <v># of spare blocks purchased</v>
          </cell>
          <cell r="D40" t="str">
            <v>Кол-во закупл. зап. блоков</v>
          </cell>
        </row>
        <row r="41">
          <cell r="A41" t="str">
            <v xml:space="preserve">      -Handset</v>
          </cell>
          <cell r="D41" t="str">
            <v xml:space="preserve">      -Трубка</v>
          </cell>
        </row>
        <row r="42">
          <cell r="A42" t="str">
            <v xml:space="preserve">     -Cardreader</v>
          </cell>
          <cell r="D42" t="str">
            <v xml:space="preserve">      -Картоприемник</v>
          </cell>
        </row>
        <row r="43">
          <cell r="A43" t="str">
            <v xml:space="preserve">      -Main PCB</v>
          </cell>
          <cell r="D43" t="str">
            <v xml:space="preserve">      -Основной PCB</v>
          </cell>
        </row>
        <row r="44">
          <cell r="A44" t="str">
            <v xml:space="preserve">      -Line PCB</v>
          </cell>
          <cell r="D44" t="str">
            <v xml:space="preserve">      -Линейный PCB</v>
          </cell>
        </row>
        <row r="45">
          <cell r="A45" t="str">
            <v xml:space="preserve">      -Display</v>
          </cell>
          <cell r="D45" t="str">
            <v xml:space="preserve">      -Дисплей</v>
          </cell>
        </row>
        <row r="46">
          <cell r="A46" t="str">
            <v xml:space="preserve">      -Display glass</v>
          </cell>
          <cell r="D46" t="str">
            <v xml:space="preserve">      -Стекло дисплея</v>
          </cell>
        </row>
        <row r="47">
          <cell r="A47" t="str">
            <v xml:space="preserve">      -Keypad</v>
          </cell>
          <cell r="D47" t="str">
            <v xml:space="preserve">      -Клавиатура</v>
          </cell>
        </row>
        <row r="48">
          <cell r="A48" t="str">
            <v xml:space="preserve">      -Cabinet</v>
          </cell>
          <cell r="D48" t="str">
            <v xml:space="preserve">      -Корпус</v>
          </cell>
        </row>
        <row r="49">
          <cell r="A49" t="str">
            <v xml:space="preserve">      -Front panel set</v>
          </cell>
          <cell r="D49" t="str">
            <v xml:space="preserve">      -Передняя крышка корпуса</v>
          </cell>
        </row>
        <row r="51">
          <cell r="A51" t="str">
            <v>Cost of spare blocks, CIP St.Petersburg</v>
          </cell>
          <cell r="D51" t="str">
            <v>Себестоим. зап. блоков, СИП СПб</v>
          </cell>
        </row>
        <row r="52">
          <cell r="A52" t="str">
            <v xml:space="preserve">      -Handset</v>
          </cell>
          <cell r="C52" t="str">
            <v>$</v>
          </cell>
          <cell r="D52" t="str">
            <v xml:space="preserve">      -Трубка</v>
          </cell>
          <cell r="F52" t="str">
            <v>$</v>
          </cell>
        </row>
        <row r="53">
          <cell r="A53" t="str">
            <v xml:space="preserve">     -Cardreader</v>
          </cell>
          <cell r="C53" t="str">
            <v>$</v>
          </cell>
          <cell r="D53" t="str">
            <v xml:space="preserve">      -Картоприемник</v>
          </cell>
          <cell r="F53" t="str">
            <v>$</v>
          </cell>
        </row>
        <row r="54">
          <cell r="A54" t="str">
            <v xml:space="preserve">      -Main PCB</v>
          </cell>
          <cell r="C54" t="str">
            <v>$</v>
          </cell>
          <cell r="D54" t="str">
            <v xml:space="preserve">      -Основной PCB</v>
          </cell>
          <cell r="F54" t="str">
            <v>$</v>
          </cell>
        </row>
        <row r="55">
          <cell r="A55" t="str">
            <v xml:space="preserve">      -Line PCB</v>
          </cell>
          <cell r="C55" t="str">
            <v>$</v>
          </cell>
          <cell r="D55" t="str">
            <v xml:space="preserve">      -Линейный PCB</v>
          </cell>
          <cell r="F55" t="str">
            <v>$</v>
          </cell>
        </row>
        <row r="56">
          <cell r="A56" t="str">
            <v xml:space="preserve">      -Display</v>
          </cell>
          <cell r="C56" t="str">
            <v>$</v>
          </cell>
          <cell r="D56" t="str">
            <v xml:space="preserve">      -Дисплей</v>
          </cell>
          <cell r="F56" t="str">
            <v>$</v>
          </cell>
        </row>
        <row r="57">
          <cell r="A57" t="str">
            <v xml:space="preserve">      -Display glass</v>
          </cell>
          <cell r="C57" t="str">
            <v>$</v>
          </cell>
          <cell r="D57" t="str">
            <v xml:space="preserve">      -Стекло дисплея</v>
          </cell>
          <cell r="F57" t="str">
            <v>$</v>
          </cell>
        </row>
        <row r="58">
          <cell r="A58" t="str">
            <v xml:space="preserve">      -Keypad</v>
          </cell>
          <cell r="C58" t="str">
            <v>$</v>
          </cell>
          <cell r="D58" t="str">
            <v xml:space="preserve">      -Клавиатура</v>
          </cell>
          <cell r="F58" t="str">
            <v>$</v>
          </cell>
        </row>
        <row r="59">
          <cell r="A59" t="str">
            <v xml:space="preserve">      -Cabinet</v>
          </cell>
          <cell r="C59" t="str">
            <v>$</v>
          </cell>
          <cell r="D59" t="str">
            <v xml:space="preserve">      -Корпус</v>
          </cell>
          <cell r="F59" t="str">
            <v>$</v>
          </cell>
        </row>
        <row r="60">
          <cell r="A60" t="str">
            <v xml:space="preserve">      -Front panel set</v>
          </cell>
          <cell r="C60" t="str">
            <v>$</v>
          </cell>
          <cell r="D60" t="str">
            <v xml:space="preserve">      -Передняя крышка корпуса</v>
          </cell>
          <cell r="F60" t="str">
            <v>$</v>
          </cell>
        </row>
        <row r="62">
          <cell r="A62" t="str">
            <v>Customs duties for spares</v>
          </cell>
          <cell r="B62" t="str">
            <v>Input</v>
          </cell>
          <cell r="C62" t="str">
            <v>%</v>
          </cell>
          <cell r="D62" t="str">
            <v>Таможенные платежи за запасные части</v>
          </cell>
          <cell r="E62" t="str">
            <v>Input</v>
          </cell>
        </row>
        <row r="64">
          <cell r="A64" t="str">
            <v>Cost of spare blocks purchased abroad</v>
          </cell>
          <cell r="B64" t="str">
            <v>Input</v>
          </cell>
          <cell r="C64" t="str">
            <v>$</v>
          </cell>
          <cell r="D64" t="str">
            <v>Стоимость зап. блоков, закупленных за рубежом</v>
          </cell>
          <cell r="E64" t="str">
            <v>Input</v>
          </cell>
          <cell r="F64" t="str">
            <v>$</v>
          </cell>
        </row>
        <row r="65">
          <cell r="A65" t="str">
            <v>Purchase of spareparts for non-token phones</v>
          </cell>
          <cell r="B65" t="str">
            <v>Input</v>
          </cell>
          <cell r="C65" t="str">
            <v>$</v>
          </cell>
          <cell r="D65" t="str">
            <v>Запчасти для безмонетных таксофонов</v>
          </cell>
          <cell r="E65" t="str">
            <v>Input</v>
          </cell>
          <cell r="F65" t="str">
            <v>$</v>
          </cell>
        </row>
        <row r="66">
          <cell r="A66" t="str">
            <v>Cost of spare blocks purchased in Russia</v>
          </cell>
          <cell r="B66" t="str">
            <v>Input</v>
          </cell>
          <cell r="C66" t="str">
            <v>$</v>
          </cell>
          <cell r="D66" t="str">
            <v>Стоимость зап. блоков, закупленных в России</v>
          </cell>
          <cell r="E66" t="str">
            <v>Input</v>
          </cell>
          <cell r="F66" t="str">
            <v>$</v>
          </cell>
        </row>
        <row r="68">
          <cell r="A68" t="str">
            <v>Cost of spare parts used</v>
          </cell>
          <cell r="B68" t="str">
            <v>Calc.</v>
          </cell>
          <cell r="C68" t="str">
            <v>$</v>
          </cell>
          <cell r="D68" t="str">
            <v>Стоимость использ. зап. блоков</v>
          </cell>
          <cell r="E68" t="str">
            <v>Calc.</v>
          </cell>
          <cell r="F68" t="str">
            <v>$</v>
          </cell>
        </row>
        <row r="70">
          <cell r="A70" t="str">
            <v>Cost of stock of spare blocks</v>
          </cell>
          <cell r="D70" t="str">
            <v>Стоимость склада зап. блоков</v>
          </cell>
        </row>
        <row r="71">
          <cell r="A71" t="str">
            <v>-beg</v>
          </cell>
          <cell r="B71" t="str">
            <v>Calc.</v>
          </cell>
          <cell r="C71" t="str">
            <v>$</v>
          </cell>
          <cell r="D71" t="str">
            <v>-на начало месяца</v>
          </cell>
          <cell r="E71" t="str">
            <v>Calc.</v>
          </cell>
          <cell r="F71" t="str">
            <v>$</v>
          </cell>
        </row>
        <row r="72">
          <cell r="A72" t="str">
            <v>-end</v>
          </cell>
          <cell r="B72" t="str">
            <v>Calc.</v>
          </cell>
          <cell r="C72" t="str">
            <v>$</v>
          </cell>
          <cell r="D72" t="str">
            <v>-на конец месяца</v>
          </cell>
          <cell r="E72" t="str">
            <v>Calc.</v>
          </cell>
          <cell r="F72" t="str">
            <v>$</v>
          </cell>
        </row>
        <row r="74">
          <cell r="A74" t="str">
            <v>2. SPARE PARTS FOR REPAIR OF SPARE BLOCKS</v>
          </cell>
          <cell r="D74" t="str">
            <v>2. ЗАПЧАСТИ ДЛЯ РЕМОНТА ЗАП. БЛОКОВ</v>
          </cell>
        </row>
        <row r="76">
          <cell r="A76" t="str">
            <v>Purchase of spare parts</v>
          </cell>
          <cell r="C76" t="str">
            <v>$</v>
          </cell>
          <cell r="D76" t="str">
            <v>Закупки запчастей</v>
          </cell>
        </row>
        <row r="77">
          <cell r="A77" t="str">
            <v>-For repair of main PCB</v>
          </cell>
          <cell r="C77" t="str">
            <v>$</v>
          </cell>
          <cell r="D77" t="str">
            <v>-Для ремонта main PCB</v>
          </cell>
          <cell r="F77" t="str">
            <v>$</v>
          </cell>
        </row>
        <row r="78">
          <cell r="A78" t="str">
            <v>-For repair of cardreader</v>
          </cell>
          <cell r="C78" t="str">
            <v>$</v>
          </cell>
          <cell r="D78" t="str">
            <v>-Для ремонта картоприемника</v>
          </cell>
          <cell r="F78" t="str">
            <v>$</v>
          </cell>
        </row>
        <row r="79">
          <cell r="A79" t="str">
            <v>-For repair of handsets</v>
          </cell>
          <cell r="C79" t="str">
            <v>$</v>
          </cell>
          <cell r="D79" t="str">
            <v>-Для ремонта трубок</v>
          </cell>
          <cell r="F79" t="str">
            <v>$</v>
          </cell>
        </row>
        <row r="80">
          <cell r="A80" t="str">
            <v>-Other</v>
          </cell>
          <cell r="C80" t="str">
            <v>$</v>
          </cell>
          <cell r="D80" t="str">
            <v>-Другие</v>
          </cell>
          <cell r="F80" t="str">
            <v>$</v>
          </cell>
        </row>
        <row r="81">
          <cell r="A81" t="str">
            <v>Total</v>
          </cell>
          <cell r="B81" t="str">
            <v>Calc.</v>
          </cell>
          <cell r="C81" t="str">
            <v>$</v>
          </cell>
          <cell r="D81" t="str">
            <v>Итого</v>
          </cell>
          <cell r="E81" t="str">
            <v>Calc.</v>
          </cell>
          <cell r="F81" t="str">
            <v>$</v>
          </cell>
        </row>
        <row r="83">
          <cell r="A83" t="str">
            <v>Spare parts to be used within period</v>
          </cell>
          <cell r="D83" t="str">
            <v>Запчасти, использ. за период</v>
          </cell>
        </row>
        <row r="84">
          <cell r="A84" t="str">
            <v>-For repair of main PCB</v>
          </cell>
          <cell r="C84" t="str">
            <v>mon</v>
          </cell>
          <cell r="D84" t="str">
            <v>-Для ремонта main PCB</v>
          </cell>
          <cell r="F84" t="str">
            <v>mon</v>
          </cell>
        </row>
        <row r="85">
          <cell r="A85" t="str">
            <v>-For repair of cardreader</v>
          </cell>
          <cell r="C85" t="str">
            <v>mon</v>
          </cell>
          <cell r="D85" t="str">
            <v>-Для ремонта картоприемника</v>
          </cell>
          <cell r="F85" t="str">
            <v>mon</v>
          </cell>
        </row>
        <row r="86">
          <cell r="A86" t="str">
            <v>-For repair of handsets</v>
          </cell>
          <cell r="C86" t="str">
            <v>mon</v>
          </cell>
          <cell r="D86" t="str">
            <v>-Для ремонта трубок</v>
          </cell>
          <cell r="F86" t="str">
            <v>mon</v>
          </cell>
        </row>
        <row r="87">
          <cell r="A87" t="str">
            <v>-Other</v>
          </cell>
          <cell r="C87" t="str">
            <v>mon</v>
          </cell>
          <cell r="D87" t="str">
            <v>-Другие</v>
          </cell>
          <cell r="F87" t="str">
            <v>mon</v>
          </cell>
        </row>
        <row r="89">
          <cell r="A89" t="str">
            <v>Price of spare parts used</v>
          </cell>
          <cell r="D89" t="str">
            <v>Себестоим. использ. запчастей</v>
          </cell>
        </row>
        <row r="90">
          <cell r="A90" t="str">
            <v>-For repair of main PCB</v>
          </cell>
          <cell r="B90" t="str">
            <v>Calc.</v>
          </cell>
          <cell r="C90" t="str">
            <v>$</v>
          </cell>
          <cell r="D90" t="str">
            <v>-Для ремонта main PCB</v>
          </cell>
          <cell r="E90" t="str">
            <v>Calc.</v>
          </cell>
          <cell r="F90" t="str">
            <v>$</v>
          </cell>
        </row>
        <row r="91">
          <cell r="A91" t="str">
            <v>-For repair of cardreader</v>
          </cell>
          <cell r="C91" t="str">
            <v>$</v>
          </cell>
          <cell r="D91" t="str">
            <v>-Для ремонта картоприемника</v>
          </cell>
          <cell r="F91" t="str">
            <v>$</v>
          </cell>
        </row>
        <row r="92">
          <cell r="A92" t="str">
            <v>-For repair of handsets</v>
          </cell>
          <cell r="C92" t="str">
            <v>$</v>
          </cell>
          <cell r="D92" t="str">
            <v>-Для ремонта трубок</v>
          </cell>
          <cell r="F92" t="str">
            <v>$</v>
          </cell>
        </row>
        <row r="93">
          <cell r="A93" t="str">
            <v>-Other</v>
          </cell>
          <cell r="C93" t="str">
            <v>$</v>
          </cell>
          <cell r="D93" t="str">
            <v>-Другие</v>
          </cell>
          <cell r="F93" t="str">
            <v>$</v>
          </cell>
        </row>
        <row r="94">
          <cell r="A94" t="str">
            <v>Total</v>
          </cell>
          <cell r="B94" t="str">
            <v>Calc.</v>
          </cell>
          <cell r="C94" t="str">
            <v>$</v>
          </cell>
          <cell r="D94" t="str">
            <v>Итого</v>
          </cell>
          <cell r="E94" t="str">
            <v>Calc.</v>
          </cell>
          <cell r="F94" t="str">
            <v>$</v>
          </cell>
        </row>
        <row r="96">
          <cell r="A96" t="str">
            <v>Stock of spareparts</v>
          </cell>
          <cell r="D96" t="str">
            <v>Склад запчастей</v>
          </cell>
        </row>
        <row r="97">
          <cell r="A97" t="str">
            <v>-beg</v>
          </cell>
          <cell r="B97" t="str">
            <v>Calc.</v>
          </cell>
          <cell r="C97" t="str">
            <v>$</v>
          </cell>
          <cell r="D97" t="str">
            <v>-на начало месяца</v>
          </cell>
          <cell r="E97" t="str">
            <v>Calc.</v>
          </cell>
        </row>
        <row r="98">
          <cell r="A98" t="str">
            <v>-end</v>
          </cell>
          <cell r="B98" t="str">
            <v>Calc.</v>
          </cell>
          <cell r="C98" t="str">
            <v>$</v>
          </cell>
          <cell r="D98" t="str">
            <v>-на конец месяца</v>
          </cell>
          <cell r="E98" t="str">
            <v>Calc.</v>
          </cell>
        </row>
        <row r="99">
          <cell r="A99" t="str">
            <v>-avr</v>
          </cell>
          <cell r="B99" t="str">
            <v>Calc.</v>
          </cell>
          <cell r="C99" t="str">
            <v>$</v>
          </cell>
          <cell r="D99" t="str">
            <v>-среднее</v>
          </cell>
          <cell r="E99" t="str">
            <v>Calc.</v>
          </cell>
        </row>
        <row r="101">
          <cell r="A101" t="str">
            <v>TOTAL COST OF SPARES USED</v>
          </cell>
          <cell r="B101" t="str">
            <v>Calc.</v>
          </cell>
          <cell r="C101" t="str">
            <v>$</v>
          </cell>
          <cell r="D101" t="str">
            <v>ИТОГО СЕБЕСТОИМ. ИСПОЛЬЗ. ЗАПЧАСТЕЙ</v>
          </cell>
          <cell r="E101" t="str">
            <v>Calc.</v>
          </cell>
          <cell r="F101" t="str">
            <v>$</v>
          </cell>
        </row>
        <row r="102">
          <cell r="A102" t="str">
            <v>TOTAL COST OF SPARES PURCHASED</v>
          </cell>
          <cell r="B102" t="str">
            <v>Calc.</v>
          </cell>
          <cell r="C102" t="str">
            <v>$</v>
          </cell>
          <cell r="D102" t="str">
            <v>ИТОГО СЕБЕСТОИМ. ЗАКУПЛ. ЗАПЧАСТЕЙ</v>
          </cell>
          <cell r="E102" t="str">
            <v>Calc.</v>
          </cell>
          <cell r="F102" t="str">
            <v>$</v>
          </cell>
        </row>
        <row r="103">
          <cell r="A103" t="str">
            <v>TOTAL VALUE OF SPARES IN STOCK</v>
          </cell>
          <cell r="B103" t="str">
            <v>Calc.</v>
          </cell>
          <cell r="C103" t="str">
            <v>$</v>
          </cell>
          <cell r="D103" t="str">
            <v>ИТОГО СТОИМОСТЬ СКЛАДА ЗАПЧАСТЕЙ</v>
          </cell>
          <cell r="E103" t="str">
            <v>Calc.</v>
          </cell>
          <cell r="F103" t="str">
            <v>$</v>
          </cell>
        </row>
      </sheetData>
      <sheetData sheetId="19" refreshError="1">
        <row r="3">
          <cell r="A3" t="str">
            <v>TABLE 13</v>
          </cell>
          <cell r="B3" t="str">
            <v>Ref.</v>
          </cell>
          <cell r="C3" t="str">
            <v>units</v>
          </cell>
          <cell r="D3" t="str">
            <v>ТАБЛИЦА 13</v>
          </cell>
          <cell r="E3" t="str">
            <v>Ref.</v>
          </cell>
          <cell r="F3" t="str">
            <v>ед.
изм.</v>
          </cell>
        </row>
        <row r="5">
          <cell r="A5" t="str">
            <v>1. GLASS SHIELDS</v>
          </cell>
          <cell r="D5" t="str">
            <v>1.СТЕКЛА</v>
          </cell>
        </row>
        <row r="6">
          <cell r="A6" t="str">
            <v># of glass shields replaced</v>
          </cell>
          <cell r="B6" t="str">
            <v>Input</v>
          </cell>
          <cell r="C6" t="str">
            <v>#</v>
          </cell>
          <cell r="D6" t="str">
            <v>Кол-во замененных стекол</v>
          </cell>
          <cell r="E6" t="str">
            <v>Input</v>
          </cell>
        </row>
        <row r="8">
          <cell r="A8" t="str">
            <v>Stock of glass shields</v>
          </cell>
          <cell r="D8" t="str">
            <v>Склад стекол</v>
          </cell>
        </row>
        <row r="9">
          <cell r="A9" t="str">
            <v>-beg</v>
          </cell>
          <cell r="B9" t="str">
            <v>Input</v>
          </cell>
          <cell r="C9" t="str">
            <v>#</v>
          </cell>
          <cell r="D9" t="str">
            <v>-на начало месяца</v>
          </cell>
          <cell r="E9" t="str">
            <v>Input</v>
          </cell>
        </row>
        <row r="10">
          <cell r="A10" t="str">
            <v>-end</v>
          </cell>
          <cell r="B10" t="str">
            <v>Input</v>
          </cell>
          <cell r="C10" t="str">
            <v>#</v>
          </cell>
          <cell r="D10" t="str">
            <v>-на конец месяца</v>
          </cell>
          <cell r="E10" t="str">
            <v>Input</v>
          </cell>
        </row>
        <row r="12">
          <cell r="A12" t="str">
            <v># of glass shields purchased</v>
          </cell>
          <cell r="B12" t="str">
            <v>Input</v>
          </cell>
          <cell r="C12" t="str">
            <v>#</v>
          </cell>
          <cell r="D12" t="str">
            <v>Кол-во закупл. стекол</v>
          </cell>
          <cell r="E12" t="str">
            <v>Input</v>
          </cell>
        </row>
        <row r="14">
          <cell r="A14" t="str">
            <v>Price of glass shields purchased</v>
          </cell>
          <cell r="B14" t="str">
            <v>Input</v>
          </cell>
          <cell r="C14" t="str">
            <v>$</v>
          </cell>
          <cell r="D14" t="str">
            <v>Себестоимость стекол</v>
          </cell>
          <cell r="E14" t="str">
            <v>Input</v>
          </cell>
          <cell r="F14" t="str">
            <v>$</v>
          </cell>
        </row>
        <row r="16">
          <cell r="A16" t="str">
            <v>Cost of glass purchased</v>
          </cell>
          <cell r="B16" t="str">
            <v>Calc.</v>
          </cell>
          <cell r="C16" t="str">
            <v>$</v>
          </cell>
          <cell r="D16" t="str">
            <v>Стоимость закупл. стекол</v>
          </cell>
          <cell r="E16" t="str">
            <v>Calc.</v>
          </cell>
          <cell r="F16" t="str">
            <v>$</v>
          </cell>
        </row>
        <row r="18">
          <cell r="A18" t="str">
            <v>Cost of glass replaced</v>
          </cell>
          <cell r="B18" t="str">
            <v>Calc.</v>
          </cell>
          <cell r="C18" t="str">
            <v>$</v>
          </cell>
          <cell r="D18" t="str">
            <v>Себестоимость замен. стекол</v>
          </cell>
          <cell r="E18" t="str">
            <v>Calc.</v>
          </cell>
          <cell r="F18" t="str">
            <v>$</v>
          </cell>
        </row>
        <row r="20">
          <cell r="A20" t="str">
            <v>Cost of glass in stock</v>
          </cell>
          <cell r="D20" t="str">
            <v>Стоимость склада стекол</v>
          </cell>
        </row>
        <row r="21">
          <cell r="A21" t="str">
            <v>-beg</v>
          </cell>
          <cell r="B21" t="str">
            <v>Input</v>
          </cell>
          <cell r="C21" t="str">
            <v>$</v>
          </cell>
          <cell r="D21" t="str">
            <v>-на начало месяца</v>
          </cell>
          <cell r="E21" t="str">
            <v>Input</v>
          </cell>
          <cell r="F21" t="str">
            <v>$</v>
          </cell>
        </row>
        <row r="22">
          <cell r="A22" t="str">
            <v>-end</v>
          </cell>
          <cell r="B22" t="str">
            <v>Input</v>
          </cell>
          <cell r="C22" t="str">
            <v>$</v>
          </cell>
          <cell r="D22" t="str">
            <v>-на конец месяца</v>
          </cell>
          <cell r="E22" t="str">
            <v>Input</v>
          </cell>
          <cell r="F22" t="str">
            <v>$</v>
          </cell>
        </row>
        <row r="24">
          <cell r="A24" t="str">
            <v>2. OTHER SPARE PARTS</v>
          </cell>
          <cell r="D24" t="str">
            <v>2. ДРУГИЕ ЗАПЧАСТИ</v>
          </cell>
        </row>
        <row r="26">
          <cell r="A26" t="str">
            <v>Purchase of spare parts</v>
          </cell>
          <cell r="D26" t="str">
            <v>Закупка запчастей</v>
          </cell>
        </row>
        <row r="27">
          <cell r="A27" t="str">
            <v>-Stickers for booths</v>
          </cell>
          <cell r="B27" t="str">
            <v>Input</v>
          </cell>
          <cell r="C27" t="str">
            <v>$</v>
          </cell>
          <cell r="D27" t="str">
            <v>-наклейки на кабины</v>
          </cell>
          <cell r="E27" t="str">
            <v>Input</v>
          </cell>
          <cell r="F27" t="str">
            <v>$</v>
          </cell>
        </row>
        <row r="28">
          <cell r="A28" t="str">
            <v>-Shtapik</v>
          </cell>
          <cell r="B28" t="str">
            <v>Input</v>
          </cell>
          <cell r="C28" t="str">
            <v>$</v>
          </cell>
          <cell r="D28" t="str">
            <v>-штапик</v>
          </cell>
          <cell r="E28" t="str">
            <v>Input</v>
          </cell>
          <cell r="F28" t="str">
            <v>$</v>
          </cell>
        </row>
        <row r="29">
          <cell r="A29" t="str">
            <v>-Booth repair</v>
          </cell>
          <cell r="B29" t="str">
            <v>Input</v>
          </cell>
          <cell r="C29" t="str">
            <v>$</v>
          </cell>
          <cell r="D29" t="str">
            <v>-ремонт кабин</v>
          </cell>
          <cell r="E29" t="str">
            <v>Input</v>
          </cell>
          <cell r="F29" t="str">
            <v>$</v>
          </cell>
        </row>
        <row r="30">
          <cell r="A30" t="str">
            <v>-Booth foots (PTN)</v>
          </cell>
          <cell r="B30" t="str">
            <v>Input</v>
          </cell>
          <cell r="C30" t="str">
            <v>$</v>
          </cell>
          <cell r="D30" t="str">
            <v>-стойки кабин ("ПТС")</v>
          </cell>
          <cell r="E30" t="str">
            <v>Input</v>
          </cell>
          <cell r="F30" t="str">
            <v>$</v>
          </cell>
        </row>
        <row r="31">
          <cell r="A31" t="str">
            <v>-Other (modernization of booths)</v>
          </cell>
          <cell r="B31" t="str">
            <v>Input</v>
          </cell>
          <cell r="C31" t="str">
            <v>$</v>
          </cell>
          <cell r="D31" t="str">
            <v>-другие (модернизация кабин)</v>
          </cell>
          <cell r="E31" t="str">
            <v>Input</v>
          </cell>
          <cell r="F31" t="str">
            <v>$</v>
          </cell>
        </row>
        <row r="32">
          <cell r="A32" t="str">
            <v>-Lighting of booths</v>
          </cell>
          <cell r="B32" t="str">
            <v>Input</v>
          </cell>
          <cell r="C32" t="str">
            <v>$</v>
          </cell>
          <cell r="D32" t="str">
            <v>-освещение кабин</v>
          </cell>
          <cell r="E32" t="str">
            <v>Input</v>
          </cell>
          <cell r="F32" t="str">
            <v>$</v>
          </cell>
        </row>
        <row r="33">
          <cell r="A33" t="str">
            <v>Total</v>
          </cell>
          <cell r="B33" t="str">
            <v>Calc.</v>
          </cell>
          <cell r="C33" t="str">
            <v>$</v>
          </cell>
          <cell r="D33" t="str">
            <v>Итого</v>
          </cell>
          <cell r="E33" t="str">
            <v>Calc.</v>
          </cell>
          <cell r="F33" t="str">
            <v>$</v>
          </cell>
        </row>
        <row r="35">
          <cell r="A35" t="str">
            <v>Spare parts to be used within period</v>
          </cell>
          <cell r="D35" t="str">
            <v>Запчасти, использ. за период</v>
          </cell>
        </row>
        <row r="36">
          <cell r="A36" t="str">
            <v>-Stickers for booths</v>
          </cell>
          <cell r="C36" t="str">
            <v>mon</v>
          </cell>
          <cell r="D36" t="str">
            <v>-Наклейки на кабины</v>
          </cell>
          <cell r="F36" t="str">
            <v>mon</v>
          </cell>
        </row>
        <row r="37">
          <cell r="A37" t="str">
            <v>-Other</v>
          </cell>
          <cell r="C37" t="str">
            <v>mon</v>
          </cell>
          <cell r="D37" t="str">
            <v>-Другие</v>
          </cell>
          <cell r="F37" t="str">
            <v>mon</v>
          </cell>
        </row>
        <row r="39">
          <cell r="A39" t="str">
            <v>Cost of spare parts used</v>
          </cell>
          <cell r="D39" t="str">
            <v>Себестоимость использ.запчастей</v>
          </cell>
        </row>
        <row r="40">
          <cell r="A40" t="str">
            <v>-Stickers for booths</v>
          </cell>
          <cell r="B40" t="str">
            <v>Input</v>
          </cell>
          <cell r="C40" t="str">
            <v>$</v>
          </cell>
          <cell r="D40" t="str">
            <v>-наклейки на кабины</v>
          </cell>
          <cell r="E40" t="str">
            <v>Input</v>
          </cell>
          <cell r="F40" t="str">
            <v>$</v>
          </cell>
        </row>
        <row r="41">
          <cell r="A41" t="str">
            <v>-Shtapik</v>
          </cell>
          <cell r="B41" t="str">
            <v>Input</v>
          </cell>
          <cell r="C41" t="str">
            <v>$</v>
          </cell>
          <cell r="D41" t="str">
            <v>-штапик</v>
          </cell>
          <cell r="E41" t="str">
            <v>Input</v>
          </cell>
          <cell r="F41" t="str">
            <v>$</v>
          </cell>
        </row>
        <row r="42">
          <cell r="A42" t="str">
            <v>-Booth repair</v>
          </cell>
          <cell r="B42" t="str">
            <v>Input</v>
          </cell>
          <cell r="C42" t="str">
            <v>$</v>
          </cell>
          <cell r="D42" t="str">
            <v>-ремонт кабин</v>
          </cell>
          <cell r="E42" t="str">
            <v>Input</v>
          </cell>
          <cell r="F42" t="str">
            <v>$</v>
          </cell>
        </row>
        <row r="43">
          <cell r="A43" t="str">
            <v>-Booth foots (PTN)</v>
          </cell>
          <cell r="B43" t="str">
            <v>Input</v>
          </cell>
          <cell r="C43" t="str">
            <v>$</v>
          </cell>
          <cell r="D43" t="str">
            <v>-стойки кабин ("ПТС")</v>
          </cell>
          <cell r="E43" t="str">
            <v>Input</v>
          </cell>
          <cell r="F43" t="str">
            <v>$</v>
          </cell>
        </row>
        <row r="44">
          <cell r="A44" t="str">
            <v>-Other (sticker's protection)</v>
          </cell>
          <cell r="B44" t="str">
            <v>Input</v>
          </cell>
          <cell r="C44" t="str">
            <v>$</v>
          </cell>
          <cell r="D44" t="str">
            <v>-другие (защита наклеек)</v>
          </cell>
          <cell r="E44" t="str">
            <v>Input</v>
          </cell>
          <cell r="F44" t="str">
            <v>$</v>
          </cell>
        </row>
        <row r="45">
          <cell r="A45" t="str">
            <v>-Lighting of booths</v>
          </cell>
          <cell r="B45" t="str">
            <v>Input</v>
          </cell>
          <cell r="C45" t="str">
            <v>$</v>
          </cell>
          <cell r="D45" t="str">
            <v>-освещение кабин</v>
          </cell>
          <cell r="E45" t="str">
            <v>Input</v>
          </cell>
          <cell r="F45" t="str">
            <v>$</v>
          </cell>
        </row>
        <row r="46">
          <cell r="A46" t="str">
            <v>Total</v>
          </cell>
          <cell r="B46" t="str">
            <v>Calc.</v>
          </cell>
          <cell r="C46" t="str">
            <v>$</v>
          </cell>
          <cell r="D46" t="str">
            <v>Итого</v>
          </cell>
          <cell r="E46" t="str">
            <v>Calc.</v>
          </cell>
          <cell r="F46" t="str">
            <v>$</v>
          </cell>
        </row>
        <row r="48">
          <cell r="A48" t="str">
            <v>Stock of spareparts</v>
          </cell>
          <cell r="D48" t="str">
            <v>Склад запчастей</v>
          </cell>
        </row>
        <row r="49">
          <cell r="A49" t="str">
            <v>-beg</v>
          </cell>
          <cell r="B49" t="str">
            <v>Input</v>
          </cell>
          <cell r="C49" t="str">
            <v>#</v>
          </cell>
          <cell r="D49" t="str">
            <v>-на начало месяца</v>
          </cell>
          <cell r="E49" t="str">
            <v>Input</v>
          </cell>
        </row>
        <row r="50">
          <cell r="A50" t="str">
            <v>-end</v>
          </cell>
          <cell r="B50" t="str">
            <v>Calc.</v>
          </cell>
          <cell r="C50" t="str">
            <v>#</v>
          </cell>
          <cell r="D50" t="str">
            <v>-на конец месяца</v>
          </cell>
          <cell r="E50" t="str">
            <v>Calc.</v>
          </cell>
        </row>
        <row r="52">
          <cell r="A52" t="str">
            <v>TOTAL COST OF SPARES USED</v>
          </cell>
          <cell r="B52" t="str">
            <v>Calc.</v>
          </cell>
          <cell r="C52" t="str">
            <v>$</v>
          </cell>
          <cell r="D52" t="str">
            <v>ИТОГО СЕБЕСТОИМ. ИСПОЛЬЗ. ЗАПЧАСТЕЙ</v>
          </cell>
          <cell r="E52" t="str">
            <v>Calc.</v>
          </cell>
          <cell r="F52" t="str">
            <v>$</v>
          </cell>
        </row>
        <row r="53">
          <cell r="A53" t="str">
            <v>TOTAL COST OF SPARES PURCHASED</v>
          </cell>
          <cell r="B53" t="str">
            <v>Calc.</v>
          </cell>
          <cell r="C53" t="str">
            <v>$</v>
          </cell>
          <cell r="D53" t="str">
            <v>ИТОГО СЕБЕСТОИМ. ЗАКУПЛ.ЗАПЧАСТЕЙ</v>
          </cell>
          <cell r="E53" t="str">
            <v>Calc.</v>
          </cell>
          <cell r="F53" t="str">
            <v>$</v>
          </cell>
        </row>
        <row r="54">
          <cell r="A54" t="str">
            <v>TOTAL VALUE OF SPARES IN STOCK</v>
          </cell>
          <cell r="B54" t="str">
            <v>Calc.</v>
          </cell>
          <cell r="C54" t="str">
            <v>$</v>
          </cell>
          <cell r="D54" t="str">
            <v>ИТОГО СТОИМОСТЬ ЗАПЧАСТЕЙ НА СКЛАДЕ</v>
          </cell>
          <cell r="E54" t="str">
            <v>Calc.</v>
          </cell>
          <cell r="F54" t="str">
            <v>$</v>
          </cell>
        </row>
      </sheetData>
      <sheetData sheetId="20" refreshError="1">
        <row r="3">
          <cell r="A3" t="str">
            <v>TABLE 15</v>
          </cell>
          <cell r="C3" t="str">
            <v>ТАБЛИЦА 15</v>
          </cell>
          <cell r="D3" t="str">
            <v>Ref.</v>
          </cell>
        </row>
        <row r="4">
          <cell r="A4" t="str">
            <v>1. MANAGEMENT</v>
          </cell>
          <cell r="C4" t="str">
            <v>1. УПРАВЛЕНИЕ</v>
          </cell>
        </row>
        <row r="5">
          <cell r="A5" t="str">
            <v xml:space="preserve">Managing Director </v>
          </cell>
          <cell r="C5" t="str">
            <v>Генеральный директор</v>
          </cell>
          <cell r="D5" t="str">
            <v>Input</v>
          </cell>
        </row>
        <row r="6">
          <cell r="A6" t="str">
            <v>Manager on regions project</v>
          </cell>
          <cell r="C6" t="str">
            <v>Менеджер по работе с регионами</v>
          </cell>
          <cell r="D6" t="str">
            <v>Input</v>
          </cell>
        </row>
        <row r="7">
          <cell r="A7" t="str">
            <v>Executive Assistant</v>
          </cell>
          <cell r="C7" t="str">
            <v>Секретарь-референт</v>
          </cell>
          <cell r="D7" t="str">
            <v>Input</v>
          </cell>
        </row>
        <row r="9">
          <cell r="A9" t="str">
            <v>2. ADMINISTRATIVE DEPT</v>
          </cell>
          <cell r="C9" t="str">
            <v>2. АДМИНИСТРАТИВНЫЙ ОТДЕЛ</v>
          </cell>
        </row>
        <row r="10">
          <cell r="A10" t="str">
            <v>Administrative Director</v>
          </cell>
          <cell r="C10" t="str">
            <v>Административный директор</v>
          </cell>
          <cell r="D10" t="str">
            <v>Input</v>
          </cell>
        </row>
        <row r="11">
          <cell r="A11" t="str">
            <v>Specialist on customs clearance</v>
          </cell>
          <cell r="C11" t="str">
            <v>Специалист по работе с таможней</v>
          </cell>
          <cell r="D11" t="str">
            <v>Input</v>
          </cell>
        </row>
        <row r="12">
          <cell r="A12" t="str">
            <v xml:space="preserve">Specialist </v>
          </cell>
          <cell r="C12" t="str">
            <v xml:space="preserve">Специалист </v>
          </cell>
          <cell r="D12" t="str">
            <v>Input</v>
          </cell>
        </row>
        <row r="13">
          <cell r="A13" t="str">
            <v>Warehouse Specialist</v>
          </cell>
          <cell r="C13" t="str">
            <v>Кладовщик</v>
          </cell>
          <cell r="D13" t="str">
            <v>Input</v>
          </cell>
        </row>
        <row r="14">
          <cell r="A14" t="str">
            <v>Automechanic</v>
          </cell>
          <cell r="C14" t="str">
            <v>Автомеханик</v>
          </cell>
          <cell r="D14" t="str">
            <v>Input</v>
          </cell>
        </row>
        <row r="15">
          <cell r="A15" t="str">
            <v>Driver</v>
          </cell>
          <cell r="C15" t="str">
            <v>Водитель</v>
          </cell>
          <cell r="D15" t="str">
            <v>Input</v>
          </cell>
        </row>
        <row r="16">
          <cell r="A16" t="str">
            <v>Driver</v>
          </cell>
          <cell r="C16" t="str">
            <v>Водитель</v>
          </cell>
          <cell r="D16" t="str">
            <v>Input</v>
          </cell>
        </row>
        <row r="17">
          <cell r="A17" t="str">
            <v>Сook</v>
          </cell>
          <cell r="C17" t="str">
            <v>Повар</v>
          </cell>
          <cell r="D17" t="str">
            <v>Input</v>
          </cell>
        </row>
        <row r="18">
          <cell r="A18" t="str">
            <v>Booth Cleaner</v>
          </cell>
          <cell r="C18" t="str">
            <v>Уборщик кабин</v>
          </cell>
          <cell r="D18" t="str">
            <v>Input</v>
          </cell>
        </row>
        <row r="19">
          <cell r="A19" t="str">
            <v>Receptionist</v>
          </cell>
          <cell r="C19" t="str">
            <v>Секретарь, прием клиентов</v>
          </cell>
          <cell r="D19" t="str">
            <v>Input</v>
          </cell>
        </row>
        <row r="20">
          <cell r="A20" t="str">
            <v>Office janitor</v>
          </cell>
          <cell r="C20" t="str">
            <v>Уборщик</v>
          </cell>
          <cell r="D20" t="str">
            <v>Input</v>
          </cell>
        </row>
        <row r="21">
          <cell r="A21" t="str">
            <v>Subtotal administrative dept</v>
          </cell>
          <cell r="C21" t="str">
            <v>Итого администр. отдел</v>
          </cell>
        </row>
        <row r="23">
          <cell r="A23" t="str">
            <v>3. TECHNICAL DEPT</v>
          </cell>
          <cell r="C23" t="str">
            <v>3. ТЕХНИЧЕСКИЙ ОТДЕЛ</v>
          </cell>
        </row>
        <row r="24">
          <cell r="A24" t="str">
            <v>Technical Director</v>
          </cell>
          <cell r="C24" t="str">
            <v>Технический директор</v>
          </cell>
          <cell r="D24" t="str">
            <v>Input</v>
          </cell>
        </row>
        <row r="25">
          <cell r="A25" t="str">
            <v>Security consultant</v>
          </cell>
          <cell r="C25" t="str">
            <v>Советник по безопасности</v>
          </cell>
          <cell r="D25" t="str">
            <v>Input</v>
          </cell>
        </row>
        <row r="26">
          <cell r="A26" t="str">
            <v>3.1 PMS group</v>
          </cell>
          <cell r="C26" t="str">
            <v>3.1 Группа PMS</v>
          </cell>
        </row>
        <row r="27">
          <cell r="A27" t="str">
            <v>Chief Manager</v>
          </cell>
          <cell r="C27" t="str">
            <v>Главный Менеджер</v>
          </cell>
          <cell r="D27" t="str">
            <v>Input</v>
          </cell>
        </row>
        <row r="28">
          <cell r="A28" t="str">
            <v>Computer Specialist</v>
          </cell>
          <cell r="C28" t="str">
            <v>Специалист по компьютерам</v>
          </cell>
          <cell r="D28" t="str">
            <v>Input</v>
          </cell>
        </row>
        <row r="29">
          <cell r="A29" t="str">
            <v>Chief operator</v>
          </cell>
          <cell r="C29" t="str">
            <v>Ведуший оператор</v>
          </cell>
          <cell r="D29" t="str">
            <v>Input</v>
          </cell>
        </row>
        <row r="30">
          <cell r="A30" t="str">
            <v>Operator</v>
          </cell>
          <cell r="C30" t="str">
            <v>Оператор</v>
          </cell>
          <cell r="D30" t="str">
            <v>Input</v>
          </cell>
        </row>
        <row r="31">
          <cell r="A31" t="str">
            <v>3.2 Repair group</v>
          </cell>
          <cell r="C31" t="str">
            <v>3.2 Группа ремонта</v>
          </cell>
        </row>
        <row r="32">
          <cell r="A32" t="str">
            <v>Manager</v>
          </cell>
          <cell r="C32" t="str">
            <v>Менеджер</v>
          </cell>
          <cell r="D32" t="str">
            <v>Input</v>
          </cell>
        </row>
        <row r="33">
          <cell r="A33" t="str">
            <v>Specialist</v>
          </cell>
          <cell r="C33" t="str">
            <v>Специалист</v>
          </cell>
          <cell r="D33" t="str">
            <v>Input</v>
          </cell>
        </row>
        <row r="34">
          <cell r="A34" t="str">
            <v>3.3 Operation dept</v>
          </cell>
          <cell r="C34" t="str">
            <v>3.3 Отдел эксплуатации</v>
          </cell>
          <cell r="D34" t="str">
            <v>Input</v>
          </cell>
        </row>
        <row r="35">
          <cell r="A35" t="str">
            <v>Manager</v>
          </cell>
          <cell r="C35" t="str">
            <v>Менеджер</v>
          </cell>
          <cell r="D35" t="str">
            <v>Input</v>
          </cell>
        </row>
        <row r="36">
          <cell r="A36" t="str">
            <v>Development group</v>
          </cell>
          <cell r="C36" t="str">
            <v>Группа развития</v>
          </cell>
        </row>
        <row r="37">
          <cell r="A37" t="str">
            <v>Manager</v>
          </cell>
          <cell r="C37" t="str">
            <v>Менеджер</v>
          </cell>
          <cell r="D37" t="str">
            <v>Input</v>
          </cell>
        </row>
        <row r="38">
          <cell r="A38" t="str">
            <v>Specialist</v>
          </cell>
          <cell r="C38" t="str">
            <v>Специалист</v>
          </cell>
          <cell r="D38" t="str">
            <v>Input</v>
          </cell>
        </row>
        <row r="39">
          <cell r="A39" t="str">
            <v>Specialist</v>
          </cell>
          <cell r="C39" t="str">
            <v>Специалист</v>
          </cell>
          <cell r="D39" t="str">
            <v>Input</v>
          </cell>
        </row>
        <row r="40">
          <cell r="A40" t="str">
            <v>Operation group</v>
          </cell>
          <cell r="C40" t="str">
            <v>Группа эксплуатации</v>
          </cell>
        </row>
        <row r="41">
          <cell r="A41" t="str">
            <v>Manager</v>
          </cell>
          <cell r="C41" t="str">
            <v>Менеджер</v>
          </cell>
          <cell r="D41" t="str">
            <v>Input</v>
          </cell>
        </row>
        <row r="42">
          <cell r="A42" t="str">
            <v>Dispatcher</v>
          </cell>
          <cell r="C42" t="str">
            <v>Диспетчер</v>
          </cell>
          <cell r="D42" t="str">
            <v>Input</v>
          </cell>
        </row>
        <row r="43">
          <cell r="A43" t="str">
            <v>Technician-driver</v>
          </cell>
          <cell r="C43" t="str">
            <v>Водитель-монтер</v>
          </cell>
          <cell r="D43" t="str">
            <v>Input</v>
          </cell>
        </row>
        <row r="44">
          <cell r="A44" t="str">
            <v>Technician</v>
          </cell>
          <cell r="C44" t="str">
            <v>Монтер</v>
          </cell>
          <cell r="D44" t="str">
            <v>Input</v>
          </cell>
        </row>
        <row r="45">
          <cell r="A45" t="str">
            <v>Subtotal technical department</v>
          </cell>
          <cell r="C45" t="str">
            <v>Итого технический отдел</v>
          </cell>
        </row>
        <row r="47">
          <cell r="A47" t="str">
            <v>4. MARKETING DEPT</v>
          </cell>
          <cell r="C47" t="str">
            <v>4. ОТДЕЛ МАРКЕТИНГА</v>
          </cell>
        </row>
        <row r="48">
          <cell r="A48" t="str">
            <v>Marketing Director</v>
          </cell>
          <cell r="C48" t="str">
            <v>Директор по маркетингу</v>
          </cell>
          <cell r="D48" t="str">
            <v>Input</v>
          </cell>
        </row>
        <row r="49">
          <cell r="A49" t="str">
            <v>Marketing Director Assistant</v>
          </cell>
          <cell r="C49" t="str">
            <v>Ассистент директора по маркетингу</v>
          </cell>
          <cell r="D49" t="str">
            <v>Input</v>
          </cell>
        </row>
        <row r="50">
          <cell r="A50" t="str">
            <v>4.1 Marketing Department</v>
          </cell>
          <cell r="C50" t="str">
            <v>4.1 Отдел маркетинга</v>
          </cell>
        </row>
        <row r="51">
          <cell r="A51" t="str">
            <v>Marketing Analyst</v>
          </cell>
          <cell r="C51" t="str">
            <v>Эксперт по маркетингу</v>
          </cell>
          <cell r="D51" t="str">
            <v>Input</v>
          </cell>
        </row>
        <row r="52">
          <cell r="A52" t="str">
            <v>PR &amp; Advertising Specialist</v>
          </cell>
          <cell r="C52" t="str">
            <v>Менеджер по рекламе &amp; PR</v>
          </cell>
          <cell r="D52" t="str">
            <v>Input</v>
          </cell>
        </row>
        <row r="53">
          <cell r="A53" t="str">
            <v>New Project Analyst</v>
          </cell>
          <cell r="C53" t="str">
            <v>Эксперт по новым проектам</v>
          </cell>
          <cell r="D53" t="str">
            <v>Input</v>
          </cell>
        </row>
        <row r="54">
          <cell r="A54" t="str">
            <v>Advertising on cards Specialist</v>
          </cell>
          <cell r="C54" t="str">
            <v>Менеджер по заказам и рекламе на картах</v>
          </cell>
          <cell r="D54" t="str">
            <v>Input</v>
          </cell>
        </row>
        <row r="55">
          <cell r="A55" t="str">
            <v>Address Programme Specialist</v>
          </cell>
          <cell r="C55" t="str">
            <v>Специалист по адресной программе (наружные установки)</v>
          </cell>
          <cell r="D55" t="str">
            <v>Input</v>
          </cell>
        </row>
        <row r="56">
          <cell r="A56" t="str">
            <v>Address Programme Specialist</v>
          </cell>
          <cell r="C56" t="str">
            <v>Специалист по адресной программе (внутренние установки)</v>
          </cell>
          <cell r="D56" t="str">
            <v>Input</v>
          </cell>
        </row>
        <row r="57">
          <cell r="A57" t="str">
            <v>Address Programme Specialist</v>
          </cell>
          <cell r="C57" t="str">
            <v>Специалист по адресной программе (радиотаксофоны)</v>
          </cell>
          <cell r="D57" t="str">
            <v>Input</v>
          </cell>
        </row>
        <row r="58">
          <cell r="A58" t="str">
            <v>4.2 Sales Department</v>
          </cell>
          <cell r="C58" t="str">
            <v>4.2 Отдел продаж</v>
          </cell>
        </row>
        <row r="59">
          <cell r="A59" t="str">
            <v>Sales Department Manager</v>
          </cell>
          <cell r="C59" t="str">
            <v>Начальник отдела продаж</v>
          </cell>
          <cell r="D59" t="str">
            <v>Input</v>
          </cell>
        </row>
        <row r="60">
          <cell r="A60" t="str">
            <v>Sales Agent</v>
          </cell>
          <cell r="C60" t="str">
            <v>Торговый представитель</v>
          </cell>
          <cell r="D60" t="str">
            <v>Input</v>
          </cell>
        </row>
        <row r="61">
          <cell r="A61" t="str">
            <v>Sales Agent</v>
          </cell>
          <cell r="C61" t="str">
            <v>Торговый представитель</v>
          </cell>
          <cell r="D61" t="str">
            <v>Input</v>
          </cell>
        </row>
        <row r="62">
          <cell r="A62" t="str">
            <v>Sales Specialist</v>
          </cell>
          <cell r="C62" t="str">
            <v>Экономист по сбыту</v>
          </cell>
          <cell r="D62" t="str">
            <v>Input</v>
          </cell>
        </row>
        <row r="63">
          <cell r="A63" t="str">
            <v>Sales Specialist</v>
          </cell>
          <cell r="C63" t="str">
            <v>Экономист по сбыту</v>
          </cell>
          <cell r="D63" t="str">
            <v>Input</v>
          </cell>
        </row>
        <row r="64">
          <cell r="A64" t="str">
            <v>Seller - Cashier</v>
          </cell>
          <cell r="C64" t="str">
            <v>Продавец - кассир</v>
          </cell>
          <cell r="D64" t="str">
            <v>Input</v>
          </cell>
        </row>
        <row r="65">
          <cell r="A65" t="str">
            <v>Driver</v>
          </cell>
          <cell r="C65" t="str">
            <v>Водитель экспедитор</v>
          </cell>
          <cell r="D65" t="str">
            <v>Input</v>
          </cell>
        </row>
        <row r="66">
          <cell r="A66" t="str">
            <v>4.3 Quality Control Department</v>
          </cell>
          <cell r="C66" t="str">
            <v>4.3 Отдел качества</v>
          </cell>
        </row>
        <row r="67">
          <cell r="A67" t="str">
            <v>Quality control Manager</v>
          </cell>
          <cell r="C67" t="str">
            <v>Менеджер отдела качества</v>
          </cell>
          <cell r="D67" t="str">
            <v>Input</v>
          </cell>
        </row>
        <row r="68">
          <cell r="A68" t="str">
            <v>059 service</v>
          </cell>
          <cell r="C68" t="str">
            <v>Служба 059</v>
          </cell>
          <cell r="D68" t="str">
            <v>Input</v>
          </cell>
        </row>
        <row r="69">
          <cell r="A69" t="str">
            <v>Subtotal Marketing department</v>
          </cell>
          <cell r="C69" t="str">
            <v>Итого отдел маркетинга</v>
          </cell>
        </row>
        <row r="71">
          <cell r="A71" t="str">
            <v>6. FINANCE DEPT</v>
          </cell>
          <cell r="C71" t="str">
            <v>6. ФИНАНСОВЫЙ ОТДЕЛ</v>
          </cell>
        </row>
        <row r="72">
          <cell r="A72" t="str">
            <v>Finance Director</v>
          </cell>
          <cell r="C72" t="str">
            <v>Финансовый директор</v>
          </cell>
          <cell r="D72" t="str">
            <v>Input</v>
          </cell>
        </row>
        <row r="73">
          <cell r="A73" t="str">
            <v>6.1 Finance Department</v>
          </cell>
          <cell r="C73" t="str">
            <v>6.1 Финансовый отдел</v>
          </cell>
        </row>
        <row r="74">
          <cell r="A74" t="str">
            <v>Finance Manager</v>
          </cell>
          <cell r="C74" t="str">
            <v>Финансовый менеджер</v>
          </cell>
          <cell r="D74" t="str">
            <v>Input</v>
          </cell>
        </row>
        <row r="75">
          <cell r="A75" t="str">
            <v>Sun Systems operator</v>
          </cell>
          <cell r="C75" t="str">
            <v>Оператор SUN Systems</v>
          </cell>
          <cell r="D75" t="str">
            <v>Input</v>
          </cell>
        </row>
        <row r="76">
          <cell r="A76" t="str">
            <v>Economist</v>
          </cell>
          <cell r="C76" t="str">
            <v>Экономист</v>
          </cell>
          <cell r="D76" t="str">
            <v>Input</v>
          </cell>
        </row>
        <row r="77">
          <cell r="A77" t="str">
            <v>Specialist</v>
          </cell>
          <cell r="C77" t="str">
            <v>Специалист</v>
          </cell>
          <cell r="D77" t="str">
            <v>Input</v>
          </cell>
        </row>
        <row r="78">
          <cell r="A78" t="str">
            <v>6.2 Accounting Department</v>
          </cell>
          <cell r="C78" t="str">
            <v>6.2 Бухгалтерия</v>
          </cell>
        </row>
        <row r="79">
          <cell r="A79" t="str">
            <v>Chief Accountant</v>
          </cell>
          <cell r="C79" t="str">
            <v>Главный бухгалтер</v>
          </cell>
          <cell r="D79" t="str">
            <v>Input</v>
          </cell>
        </row>
        <row r="80">
          <cell r="A80" t="str">
            <v>Deputy Chief Accountant</v>
          </cell>
          <cell r="C80" t="str">
            <v>Заместитель главного бухгалтера</v>
          </cell>
          <cell r="D80" t="str">
            <v>Input</v>
          </cell>
        </row>
        <row r="81">
          <cell r="A81" t="str">
            <v>Accountant</v>
          </cell>
          <cell r="C81" t="str">
            <v>Бухгалтер</v>
          </cell>
          <cell r="D81" t="str">
            <v>Input</v>
          </cell>
        </row>
        <row r="82">
          <cell r="A82" t="str">
            <v>Cashier</v>
          </cell>
          <cell r="C82" t="str">
            <v>Кассир</v>
          </cell>
          <cell r="D82" t="str">
            <v>Input</v>
          </cell>
        </row>
        <row r="83">
          <cell r="A83" t="str">
            <v xml:space="preserve">Subtotal Finance department </v>
          </cell>
          <cell r="C83" t="str">
            <v xml:space="preserve">Итого финансовый отдел </v>
          </cell>
        </row>
        <row r="85">
          <cell r="A85" t="str">
            <v>7. Labour contracts</v>
          </cell>
          <cell r="C85" t="str">
            <v>7. По трудовым контрактам</v>
          </cell>
          <cell r="D85" t="str">
            <v>Input</v>
          </cell>
        </row>
        <row r="87">
          <cell r="A87" t="str">
            <v>TOTAL</v>
          </cell>
          <cell r="C87" t="str">
            <v>ИТОГО</v>
          </cell>
          <cell r="D87" t="str">
            <v>Calc.</v>
          </cell>
        </row>
      </sheetData>
      <sheetData sheetId="21" refreshError="1">
        <row r="3">
          <cell r="A3" t="str">
            <v>TABLE 15</v>
          </cell>
          <cell r="C3" t="str">
            <v>ТАБЛИЦА 15</v>
          </cell>
          <cell r="D3" t="str">
            <v>Ref.</v>
          </cell>
        </row>
        <row r="4">
          <cell r="A4" t="str">
            <v>1. MANAGEMENT</v>
          </cell>
          <cell r="C4" t="str">
            <v>1. УПРАВЛЕНИЕ</v>
          </cell>
        </row>
        <row r="5">
          <cell r="A5" t="str">
            <v xml:space="preserve">Managing Director </v>
          </cell>
          <cell r="C5" t="str">
            <v>Генеральный директор</v>
          </cell>
          <cell r="D5" t="str">
            <v>Input</v>
          </cell>
        </row>
        <row r="6">
          <cell r="A6" t="str">
            <v>Manager on regions project</v>
          </cell>
          <cell r="C6" t="str">
            <v>Менеджер по работе с регионами</v>
          </cell>
          <cell r="D6" t="str">
            <v>Input</v>
          </cell>
        </row>
        <row r="7">
          <cell r="A7" t="str">
            <v>Executive Assistant</v>
          </cell>
          <cell r="C7" t="str">
            <v>Секретарь-референт</v>
          </cell>
          <cell r="D7" t="str">
            <v>Input</v>
          </cell>
        </row>
        <row r="9">
          <cell r="A9" t="str">
            <v>2. ADMINISTRATIVE DEPT</v>
          </cell>
          <cell r="C9" t="str">
            <v>2. АДМИНИСТРАТИВНЫЙ ОТДЕЛ</v>
          </cell>
        </row>
        <row r="10">
          <cell r="A10" t="str">
            <v>Administrative Manadger</v>
          </cell>
          <cell r="C10" t="str">
            <v>Административный менеджер</v>
          </cell>
          <cell r="D10" t="str">
            <v>Input</v>
          </cell>
        </row>
        <row r="11">
          <cell r="A11" t="str">
            <v>Specialist on customs clearance</v>
          </cell>
          <cell r="C11" t="str">
            <v>Специалист по работе с таможней</v>
          </cell>
          <cell r="D11" t="str">
            <v>Input</v>
          </cell>
        </row>
        <row r="12">
          <cell r="A12" t="str">
            <v>Specialist</v>
          </cell>
          <cell r="C12" t="str">
            <v xml:space="preserve">Специалист </v>
          </cell>
          <cell r="D12" t="str">
            <v>Input</v>
          </cell>
        </row>
        <row r="13">
          <cell r="A13" t="str">
            <v>Warehouse Specialist</v>
          </cell>
          <cell r="C13" t="str">
            <v>Кладовщик</v>
          </cell>
          <cell r="D13" t="str">
            <v>Input</v>
          </cell>
        </row>
        <row r="14">
          <cell r="A14" t="str">
            <v>Automechanic</v>
          </cell>
          <cell r="C14" t="str">
            <v>Автомеханик</v>
          </cell>
          <cell r="D14" t="str">
            <v>Input</v>
          </cell>
        </row>
        <row r="15">
          <cell r="A15" t="str">
            <v>Driver</v>
          </cell>
          <cell r="C15" t="str">
            <v>Водитель</v>
          </cell>
          <cell r="D15" t="str">
            <v>Input</v>
          </cell>
        </row>
        <row r="16">
          <cell r="A16" t="str">
            <v>Driver</v>
          </cell>
          <cell r="C16" t="str">
            <v>Водитель</v>
          </cell>
          <cell r="D16" t="str">
            <v>Input</v>
          </cell>
        </row>
        <row r="17">
          <cell r="A17" t="str">
            <v>Сook</v>
          </cell>
          <cell r="C17" t="str">
            <v>Повар</v>
          </cell>
          <cell r="D17" t="str">
            <v>Input</v>
          </cell>
        </row>
        <row r="18">
          <cell r="A18" t="str">
            <v>Booth Cleaner</v>
          </cell>
          <cell r="C18" t="str">
            <v>Уборщик кабин</v>
          </cell>
          <cell r="D18" t="str">
            <v>Input</v>
          </cell>
        </row>
        <row r="19">
          <cell r="A19" t="str">
            <v>Receptionist</v>
          </cell>
          <cell r="C19" t="str">
            <v>Секретарь, прием клиентов</v>
          </cell>
          <cell r="D19" t="str">
            <v>Input</v>
          </cell>
        </row>
        <row r="20">
          <cell r="A20" t="str">
            <v>Office janitor</v>
          </cell>
          <cell r="C20" t="str">
            <v>Уборщик</v>
          </cell>
          <cell r="D20" t="str">
            <v>Input</v>
          </cell>
        </row>
        <row r="21">
          <cell r="A21" t="str">
            <v>Subtotal administrative dept</v>
          </cell>
          <cell r="C21" t="str">
            <v>Итого администр. отдел</v>
          </cell>
        </row>
        <row r="23">
          <cell r="A23" t="str">
            <v>3. TECHNICAL DEPT</v>
          </cell>
          <cell r="C23" t="str">
            <v>3. ТЕХНИЧЕСКИЙ ОТДЕЛ</v>
          </cell>
        </row>
        <row r="24">
          <cell r="A24" t="str">
            <v>Technical Director</v>
          </cell>
          <cell r="C24" t="str">
            <v>Технический директор</v>
          </cell>
          <cell r="D24" t="str">
            <v>Input</v>
          </cell>
        </row>
        <row r="25">
          <cell r="A25" t="str">
            <v>Security consultant</v>
          </cell>
          <cell r="C25" t="str">
            <v>Советник по безопасности</v>
          </cell>
          <cell r="D25" t="str">
            <v>Input</v>
          </cell>
        </row>
        <row r="26">
          <cell r="A26" t="str">
            <v>3.1 PMS group</v>
          </cell>
          <cell r="C26" t="str">
            <v>3.1 Группа PMS</v>
          </cell>
        </row>
        <row r="27">
          <cell r="A27" t="str">
            <v>Chief Manager</v>
          </cell>
          <cell r="C27" t="str">
            <v>Главный Менеджер</v>
          </cell>
          <cell r="D27" t="str">
            <v>Input</v>
          </cell>
        </row>
        <row r="28">
          <cell r="A28" t="str">
            <v>Computer Specialist</v>
          </cell>
          <cell r="C28" t="str">
            <v>Специалист по компьютерам</v>
          </cell>
          <cell r="D28" t="str">
            <v>Input</v>
          </cell>
        </row>
        <row r="29">
          <cell r="A29" t="str">
            <v>Chief operator</v>
          </cell>
          <cell r="C29" t="str">
            <v>Ведуший оператор</v>
          </cell>
          <cell r="D29" t="str">
            <v>Input</v>
          </cell>
        </row>
        <row r="30">
          <cell r="A30" t="str">
            <v>Operator</v>
          </cell>
          <cell r="C30" t="str">
            <v>Оператор</v>
          </cell>
          <cell r="D30" t="str">
            <v>Input</v>
          </cell>
        </row>
        <row r="31">
          <cell r="A31" t="str">
            <v>3.2 Repair group</v>
          </cell>
          <cell r="C31" t="str">
            <v>3.2 Группа ремонта</v>
          </cell>
        </row>
        <row r="32">
          <cell r="A32" t="str">
            <v>Manager</v>
          </cell>
          <cell r="C32" t="str">
            <v>Менеджер</v>
          </cell>
          <cell r="D32" t="str">
            <v>Input</v>
          </cell>
        </row>
        <row r="33">
          <cell r="A33" t="str">
            <v>Specialist</v>
          </cell>
          <cell r="C33" t="str">
            <v>Специалист</v>
          </cell>
          <cell r="D33" t="str">
            <v>Input</v>
          </cell>
        </row>
        <row r="34">
          <cell r="A34" t="str">
            <v>3.3 Operation dept</v>
          </cell>
          <cell r="C34" t="str">
            <v>3.3 Отдел эксплуатации</v>
          </cell>
          <cell r="D34" t="str">
            <v>Input</v>
          </cell>
        </row>
        <row r="35">
          <cell r="A35" t="str">
            <v>Chief Manager</v>
          </cell>
          <cell r="C35" t="str">
            <v>Главный Менеджер</v>
          </cell>
          <cell r="D35" t="str">
            <v>Input</v>
          </cell>
        </row>
        <row r="36">
          <cell r="A36" t="str">
            <v>Development group</v>
          </cell>
          <cell r="C36" t="str">
            <v>Группа развития</v>
          </cell>
        </row>
        <row r="37">
          <cell r="A37" t="str">
            <v>Manager</v>
          </cell>
          <cell r="C37" t="str">
            <v>Менеджер</v>
          </cell>
          <cell r="D37" t="str">
            <v>Input</v>
          </cell>
        </row>
        <row r="38">
          <cell r="A38" t="str">
            <v>Specialist</v>
          </cell>
          <cell r="C38" t="str">
            <v>Специалист</v>
          </cell>
          <cell r="D38" t="str">
            <v>Input</v>
          </cell>
        </row>
        <row r="39">
          <cell r="A39" t="str">
            <v>Specialist</v>
          </cell>
          <cell r="C39" t="str">
            <v>Специалист</v>
          </cell>
          <cell r="D39" t="str">
            <v>Input</v>
          </cell>
        </row>
        <row r="40">
          <cell r="A40" t="str">
            <v>Operation group</v>
          </cell>
          <cell r="C40" t="str">
            <v>Группа эксплуатации</v>
          </cell>
        </row>
        <row r="41">
          <cell r="A41" t="str">
            <v>Manager</v>
          </cell>
          <cell r="C41" t="str">
            <v>Менеджер</v>
          </cell>
          <cell r="D41" t="str">
            <v>Input</v>
          </cell>
        </row>
        <row r="42">
          <cell r="A42" t="str">
            <v>Dispatcher</v>
          </cell>
          <cell r="C42" t="str">
            <v>Диспетчер</v>
          </cell>
          <cell r="D42" t="str">
            <v>Input</v>
          </cell>
        </row>
        <row r="43">
          <cell r="A43" t="str">
            <v>Technician-driver</v>
          </cell>
          <cell r="C43" t="str">
            <v>Водитель-монтер</v>
          </cell>
          <cell r="D43" t="str">
            <v>Input</v>
          </cell>
        </row>
        <row r="44">
          <cell r="A44" t="str">
            <v>Technician</v>
          </cell>
          <cell r="C44" t="str">
            <v>Монтер</v>
          </cell>
          <cell r="D44" t="str">
            <v>Input</v>
          </cell>
        </row>
        <row r="45">
          <cell r="A45" t="str">
            <v>Subtotal technical department</v>
          </cell>
          <cell r="C45" t="str">
            <v>Итого технический отдел</v>
          </cell>
        </row>
        <row r="47">
          <cell r="A47" t="str">
            <v>4. MARKETING DEPT</v>
          </cell>
          <cell r="C47" t="str">
            <v>4. ОТДЕЛ МАРКЕТИНГА</v>
          </cell>
        </row>
        <row r="48">
          <cell r="A48" t="str">
            <v>Marketing Director</v>
          </cell>
          <cell r="C48" t="str">
            <v>Директор по маркетингу</v>
          </cell>
          <cell r="D48" t="str">
            <v>Input</v>
          </cell>
        </row>
        <row r="49">
          <cell r="A49" t="str">
            <v>Marketing Director Assistant</v>
          </cell>
          <cell r="C49" t="str">
            <v>Ассистент директора по маркетингу</v>
          </cell>
          <cell r="D49" t="str">
            <v>Input</v>
          </cell>
        </row>
        <row r="50">
          <cell r="A50" t="str">
            <v>4.1 Marketing Department</v>
          </cell>
          <cell r="C50" t="str">
            <v>4.1 Отдел маркетинга</v>
          </cell>
        </row>
        <row r="51">
          <cell r="A51" t="str">
            <v>Marketing Analyst</v>
          </cell>
          <cell r="C51" t="str">
            <v>Эксперт по маркетингу</v>
          </cell>
          <cell r="D51" t="str">
            <v>Input</v>
          </cell>
        </row>
        <row r="52">
          <cell r="A52" t="str">
            <v>PR &amp; Advertising Specialist</v>
          </cell>
          <cell r="C52" t="str">
            <v>Менеджер по рекламе &amp; PR</v>
          </cell>
          <cell r="D52" t="str">
            <v>Input</v>
          </cell>
        </row>
        <row r="53">
          <cell r="A53" t="str">
            <v>Analyst on New Projects</v>
          </cell>
          <cell r="C53" t="str">
            <v>Эксперт по новым проектам</v>
          </cell>
          <cell r="D53" t="str">
            <v>Input</v>
          </cell>
        </row>
        <row r="54">
          <cell r="A54" t="str">
            <v>Advertising on cards Specialist</v>
          </cell>
          <cell r="C54" t="str">
            <v>Менеджер по заказам и рекламе на картах</v>
          </cell>
          <cell r="D54" t="str">
            <v>Input</v>
          </cell>
        </row>
        <row r="55">
          <cell r="A55" t="str">
            <v>Address Programme Specialist</v>
          </cell>
          <cell r="C55" t="str">
            <v>Специалист по адресной программе (наружные установки)</v>
          </cell>
          <cell r="D55" t="str">
            <v>Input</v>
          </cell>
        </row>
        <row r="56">
          <cell r="A56" t="str">
            <v>Address Programme Specialist</v>
          </cell>
          <cell r="C56" t="str">
            <v>Специалист по адресной программе (внутренние установки)</v>
          </cell>
          <cell r="D56" t="str">
            <v>Input</v>
          </cell>
        </row>
        <row r="57">
          <cell r="A57" t="str">
            <v>Address Programme Specialist</v>
          </cell>
          <cell r="C57" t="str">
            <v>Специалист по адресной программе (радиотаксофоны)</v>
          </cell>
          <cell r="D57" t="str">
            <v>Input</v>
          </cell>
        </row>
        <row r="58">
          <cell r="A58" t="str">
            <v>4.2 Sales Department</v>
          </cell>
          <cell r="C58" t="str">
            <v>4.2 Отдел продаж</v>
          </cell>
        </row>
        <row r="59">
          <cell r="A59" t="str">
            <v>Sales Department Manager</v>
          </cell>
          <cell r="C59" t="str">
            <v>Начальник отдела продаж</v>
          </cell>
          <cell r="D59" t="str">
            <v>Input</v>
          </cell>
        </row>
        <row r="60">
          <cell r="A60" t="str">
            <v>Sales Agent</v>
          </cell>
          <cell r="C60" t="str">
            <v>Торговый представитель</v>
          </cell>
          <cell r="D60" t="str">
            <v>Input</v>
          </cell>
        </row>
        <row r="61">
          <cell r="A61" t="str">
            <v>Sales Agent</v>
          </cell>
          <cell r="C61" t="str">
            <v>Торговый представитель</v>
          </cell>
          <cell r="D61" t="str">
            <v>Input</v>
          </cell>
        </row>
        <row r="62">
          <cell r="A62" t="str">
            <v>Sales Specialist</v>
          </cell>
          <cell r="C62" t="str">
            <v>Экономист по сбыту</v>
          </cell>
          <cell r="D62" t="str">
            <v>Input</v>
          </cell>
        </row>
        <row r="63">
          <cell r="A63" t="str">
            <v>Sales Specialist</v>
          </cell>
          <cell r="C63" t="str">
            <v>Экономист по сбыту</v>
          </cell>
          <cell r="D63" t="str">
            <v>Input</v>
          </cell>
        </row>
        <row r="64">
          <cell r="A64" t="str">
            <v>Seller - Cashier</v>
          </cell>
          <cell r="C64" t="str">
            <v>Продавец - кассир</v>
          </cell>
          <cell r="D64" t="str">
            <v>Input</v>
          </cell>
        </row>
        <row r="65">
          <cell r="A65" t="str">
            <v>Driver</v>
          </cell>
          <cell r="C65" t="str">
            <v>Водитель экспедитор</v>
          </cell>
          <cell r="D65" t="str">
            <v>Input</v>
          </cell>
        </row>
        <row r="66">
          <cell r="A66" t="str">
            <v>4.3 Quality Control Department</v>
          </cell>
          <cell r="C66" t="str">
            <v>4.3 Отдел качества</v>
          </cell>
        </row>
        <row r="67">
          <cell r="A67" t="str">
            <v>Quality control Manager</v>
          </cell>
          <cell r="C67" t="str">
            <v>Менеджер отдела качества</v>
          </cell>
          <cell r="D67" t="str">
            <v>Input</v>
          </cell>
        </row>
        <row r="68">
          <cell r="A68" t="str">
            <v>059 service</v>
          </cell>
          <cell r="C68" t="str">
            <v>Служба 059</v>
          </cell>
          <cell r="D68" t="str">
            <v>Input</v>
          </cell>
        </row>
        <row r="69">
          <cell r="A69" t="str">
            <v>Subtotal Marketing department</v>
          </cell>
          <cell r="C69" t="str">
            <v>Итого отдел маркетинга</v>
          </cell>
        </row>
        <row r="71">
          <cell r="A71" t="str">
            <v>6. FINANCE DEPT</v>
          </cell>
          <cell r="C71" t="str">
            <v>6. ФИНАНСОВЫЙ ОТДЕЛ</v>
          </cell>
        </row>
        <row r="72">
          <cell r="A72" t="str">
            <v>Finance Director</v>
          </cell>
          <cell r="C72" t="str">
            <v>Финансовый директор</v>
          </cell>
          <cell r="D72" t="str">
            <v>Input</v>
          </cell>
        </row>
        <row r="73">
          <cell r="A73" t="str">
            <v>6.1 Finance Department</v>
          </cell>
          <cell r="C73" t="str">
            <v>6.1 Финансовый отдел</v>
          </cell>
        </row>
        <row r="74">
          <cell r="A74" t="str">
            <v>Finance Manager</v>
          </cell>
          <cell r="C74" t="str">
            <v>Финансовый менеджер</v>
          </cell>
          <cell r="D74" t="str">
            <v>Input</v>
          </cell>
        </row>
        <row r="75">
          <cell r="A75" t="str">
            <v>Sun Systems operator</v>
          </cell>
          <cell r="C75" t="str">
            <v>Оператор SUN Systems</v>
          </cell>
          <cell r="D75" t="str">
            <v>Input</v>
          </cell>
        </row>
        <row r="76">
          <cell r="A76" t="str">
            <v>Economist</v>
          </cell>
          <cell r="C76" t="str">
            <v>Экономист</v>
          </cell>
          <cell r="D76" t="str">
            <v>Input</v>
          </cell>
        </row>
        <row r="77">
          <cell r="A77" t="str">
            <v>Specialist</v>
          </cell>
          <cell r="C77" t="str">
            <v>Специалист</v>
          </cell>
          <cell r="D77" t="str">
            <v>Input</v>
          </cell>
        </row>
        <row r="78">
          <cell r="A78" t="str">
            <v>6.2 Accounting Department</v>
          </cell>
          <cell r="C78" t="str">
            <v>6.2 Бухгалтерия</v>
          </cell>
        </row>
        <row r="79">
          <cell r="A79" t="str">
            <v>Chief Accountant</v>
          </cell>
          <cell r="C79" t="str">
            <v>Главный бухгалтер</v>
          </cell>
          <cell r="D79" t="str">
            <v>Input</v>
          </cell>
        </row>
        <row r="80">
          <cell r="A80" t="str">
            <v>Deputy Chief Accountant</v>
          </cell>
          <cell r="C80" t="str">
            <v>Заместитель главного бухгалтера</v>
          </cell>
          <cell r="D80" t="str">
            <v>Input</v>
          </cell>
        </row>
        <row r="81">
          <cell r="A81" t="str">
            <v>Accountant</v>
          </cell>
          <cell r="C81" t="str">
            <v>Бухгалтер</v>
          </cell>
          <cell r="D81" t="str">
            <v>Input</v>
          </cell>
        </row>
        <row r="82">
          <cell r="A82" t="str">
            <v>Cashier</v>
          </cell>
          <cell r="C82" t="str">
            <v>Кассир</v>
          </cell>
          <cell r="D82" t="str">
            <v>Input</v>
          </cell>
        </row>
        <row r="83">
          <cell r="A83" t="str">
            <v xml:space="preserve">Subtotal Finance department </v>
          </cell>
          <cell r="C83" t="str">
            <v xml:space="preserve">Итого финансовый отдел </v>
          </cell>
        </row>
        <row r="85">
          <cell r="A85" t="str">
            <v>7. Labour contracts</v>
          </cell>
          <cell r="C85" t="str">
            <v>7. По трудовым контрактам</v>
          </cell>
          <cell r="D85" t="str">
            <v>Input</v>
          </cell>
        </row>
        <row r="87">
          <cell r="A87" t="str">
            <v>Fringe benefits</v>
          </cell>
          <cell r="C87" t="str">
            <v xml:space="preserve">Премиальные </v>
          </cell>
          <cell r="D87" t="str">
            <v>Input</v>
          </cell>
        </row>
        <row r="89">
          <cell r="A89" t="str">
            <v>TOTAL</v>
          </cell>
          <cell r="C89" t="str">
            <v>ИТОГО</v>
          </cell>
          <cell r="D89" t="str">
            <v>Calc.</v>
          </cell>
        </row>
        <row r="91">
          <cell r="A91" t="str">
            <v>Bonus payments for lunch</v>
          </cell>
          <cell r="C91" t="str">
            <v>Выплаты сотрудникам (обеды)</v>
          </cell>
          <cell r="D91" t="str">
            <v>Calc.</v>
          </cell>
        </row>
      </sheetData>
      <sheetData sheetId="22" refreshError="1"/>
      <sheetData sheetId="23" refreshError="1">
        <row r="1">
          <cell r="C1" t="str">
            <v xml:space="preserve"> </v>
          </cell>
        </row>
        <row r="3">
          <cell r="A3" t="str">
            <v>TABLE 18</v>
          </cell>
          <cell r="B3" t="str">
            <v>Ref.</v>
          </cell>
          <cell r="C3" t="str">
            <v>units</v>
          </cell>
          <cell r="D3" t="str">
            <v>ТАБЛИЦА 18</v>
          </cell>
          <cell r="E3" t="str">
            <v>Ref.</v>
          </cell>
          <cell r="F3" t="str">
            <v>ед.
изм.</v>
          </cell>
        </row>
        <row r="5">
          <cell r="A5" t="str">
            <v>PAYPHONE SYSTEM</v>
          </cell>
          <cell r="D5" t="str">
            <v>СЕТЬ ТАКСОФОНОВ</v>
          </cell>
        </row>
        <row r="7">
          <cell r="A7" t="str">
            <v>PURCHASE OF EQUIPMENT</v>
          </cell>
          <cell r="D7" t="str">
            <v>Поставка оборудования</v>
          </cell>
        </row>
        <row r="8">
          <cell r="A8" t="str">
            <v xml:space="preserve">      -combi-payphone L&amp;G</v>
          </cell>
          <cell r="B8" t="str">
            <v>Input</v>
          </cell>
          <cell r="C8" t="str">
            <v>#</v>
          </cell>
          <cell r="D8" t="str">
            <v xml:space="preserve">      -комби-таксофон L&amp;G</v>
          </cell>
          <cell r="E8" t="str">
            <v>Input</v>
          </cell>
          <cell r="F8" t="str">
            <v>#</v>
          </cell>
        </row>
        <row r="9">
          <cell r="A9" t="str">
            <v xml:space="preserve">      -line unit for L&amp;G</v>
          </cell>
          <cell r="B9" t="str">
            <v>Input</v>
          </cell>
          <cell r="C9" t="str">
            <v>$</v>
          </cell>
          <cell r="D9" t="str">
            <v xml:space="preserve">      -блок защиты линии для L&amp;G</v>
          </cell>
          <cell r="E9" t="str">
            <v>Input</v>
          </cell>
          <cell r="F9" t="str">
            <v>#</v>
          </cell>
        </row>
        <row r="10">
          <cell r="A10" t="str">
            <v xml:space="preserve">      -rack for L&amp;G</v>
          </cell>
          <cell r="B10" t="str">
            <v>Input</v>
          </cell>
          <cell r="C10" t="str">
            <v>#</v>
          </cell>
          <cell r="D10" t="str">
            <v xml:space="preserve">      -контейнер для L&amp;G</v>
          </cell>
          <cell r="E10" t="str">
            <v>Input</v>
          </cell>
          <cell r="F10" t="str">
            <v>#</v>
          </cell>
        </row>
        <row r="11">
          <cell r="A11" t="str">
            <v xml:space="preserve">      -PMS for L&amp;G</v>
          </cell>
          <cell r="B11" t="str">
            <v>Input</v>
          </cell>
          <cell r="C11" t="str">
            <v>#</v>
          </cell>
          <cell r="D11" t="str">
            <v xml:space="preserve">      -PMS для L&amp;G</v>
          </cell>
          <cell r="E11" t="str">
            <v>Input</v>
          </cell>
          <cell r="F11" t="str">
            <v>#</v>
          </cell>
        </row>
        <row r="12">
          <cell r="A12" t="str">
            <v xml:space="preserve">      -indoor booth</v>
          </cell>
          <cell r="B12" t="str">
            <v>Input</v>
          </cell>
          <cell r="C12" t="str">
            <v>#</v>
          </cell>
          <cell r="D12" t="str">
            <v xml:space="preserve">      -внутренняя кабина</v>
          </cell>
          <cell r="E12" t="str">
            <v>Input</v>
          </cell>
          <cell r="F12" t="str">
            <v>#</v>
          </cell>
        </row>
        <row r="13">
          <cell r="A13" t="str">
            <v xml:space="preserve">      -payphone GNT-807</v>
          </cell>
          <cell r="B13" t="str">
            <v>Input</v>
          </cell>
          <cell r="C13" t="str">
            <v>#</v>
          </cell>
          <cell r="D13" t="str">
            <v xml:space="preserve">      -таксофон GNT-807</v>
          </cell>
          <cell r="E13" t="str">
            <v>Input</v>
          </cell>
          <cell r="F13" t="str">
            <v>#</v>
          </cell>
        </row>
        <row r="14">
          <cell r="A14" t="str">
            <v xml:space="preserve">      -payphone DialLine</v>
          </cell>
          <cell r="B14" t="str">
            <v>Input</v>
          </cell>
          <cell r="C14" t="str">
            <v>#</v>
          </cell>
          <cell r="D14" t="str">
            <v xml:space="preserve">      -таксофон DialLine</v>
          </cell>
          <cell r="E14" t="str">
            <v>Input</v>
          </cell>
          <cell r="F14" t="str">
            <v>#</v>
          </cell>
        </row>
        <row r="15">
          <cell r="A15" t="str">
            <v xml:space="preserve">      -line unit</v>
          </cell>
          <cell r="B15" t="str">
            <v>Input</v>
          </cell>
          <cell r="C15" t="str">
            <v>#</v>
          </cell>
          <cell r="D15" t="str">
            <v xml:space="preserve">      -блок защиты линии</v>
          </cell>
          <cell r="E15" t="str">
            <v>Input</v>
          </cell>
          <cell r="F15" t="str">
            <v>#</v>
          </cell>
        </row>
        <row r="16">
          <cell r="A16" t="str">
            <v xml:space="preserve">      -rack</v>
          </cell>
          <cell r="B16" t="str">
            <v>Input</v>
          </cell>
          <cell r="C16" t="str">
            <v>#</v>
          </cell>
          <cell r="D16" t="str">
            <v xml:space="preserve">      -контейнер</v>
          </cell>
          <cell r="E16" t="str">
            <v>Input</v>
          </cell>
          <cell r="F16" t="str">
            <v>#</v>
          </cell>
        </row>
        <row r="17">
          <cell r="A17" t="str">
            <v xml:space="preserve">      -PMS modems</v>
          </cell>
          <cell r="B17" t="str">
            <v>Input</v>
          </cell>
          <cell r="C17" t="str">
            <v>#</v>
          </cell>
          <cell r="D17" t="str">
            <v xml:space="preserve">      -модемы для PMS</v>
          </cell>
          <cell r="E17" t="str">
            <v>Input</v>
          </cell>
          <cell r="F17" t="str">
            <v>#</v>
          </cell>
        </row>
        <row r="18">
          <cell r="A18" t="str">
            <v xml:space="preserve">      -PMS upgrade for regions</v>
          </cell>
          <cell r="B18" t="str">
            <v>Input</v>
          </cell>
          <cell r="C18" t="str">
            <v>#</v>
          </cell>
          <cell r="D18" t="str">
            <v xml:space="preserve">      -модификация PMS для регионов</v>
          </cell>
          <cell r="E18" t="str">
            <v>Input</v>
          </cell>
          <cell r="F18" t="str">
            <v>#</v>
          </cell>
        </row>
        <row r="19">
          <cell r="A19" t="str">
            <v xml:space="preserve">      -outdoor booth</v>
          </cell>
          <cell r="B19" t="str">
            <v>Input</v>
          </cell>
          <cell r="C19" t="str">
            <v>#</v>
          </cell>
          <cell r="D19" t="str">
            <v xml:space="preserve">      -наружная кабина</v>
          </cell>
          <cell r="E19" t="str">
            <v>Input</v>
          </cell>
          <cell r="F19" t="str">
            <v>#</v>
          </cell>
        </row>
        <row r="20">
          <cell r="A20" t="str">
            <v xml:space="preserve">      -voicemail equipment</v>
          </cell>
          <cell r="B20" t="str">
            <v>Input</v>
          </cell>
          <cell r="C20" t="str">
            <v>#</v>
          </cell>
          <cell r="D20" t="str">
            <v xml:space="preserve">      -оборудование для голосовой почты</v>
          </cell>
          <cell r="E20" t="str">
            <v>Input</v>
          </cell>
          <cell r="F20" t="str">
            <v>#</v>
          </cell>
        </row>
        <row r="22">
          <cell r="A22" t="str">
            <v>Unit Prices CIP St. Petersburg</v>
          </cell>
          <cell r="D22" t="str">
            <v xml:space="preserve">Цена СИП СПб за ед. </v>
          </cell>
        </row>
        <row r="23">
          <cell r="A23" t="str">
            <v xml:space="preserve">      -combi-payphone L&amp;G</v>
          </cell>
          <cell r="B23" t="str">
            <v>Input</v>
          </cell>
          <cell r="C23" t="str">
            <v>#</v>
          </cell>
          <cell r="D23" t="str">
            <v xml:space="preserve">      -комби-таксофон L&amp;G</v>
          </cell>
          <cell r="E23" t="str">
            <v>Input</v>
          </cell>
          <cell r="F23" t="str">
            <v>$</v>
          </cell>
        </row>
        <row r="24">
          <cell r="A24" t="str">
            <v xml:space="preserve">      -line unit for L&amp;G</v>
          </cell>
          <cell r="B24" t="str">
            <v>Input</v>
          </cell>
          <cell r="C24" t="str">
            <v>$</v>
          </cell>
          <cell r="D24" t="str">
            <v xml:space="preserve">      -блок защиты линии для L&amp;G</v>
          </cell>
          <cell r="E24" t="str">
            <v>Input</v>
          </cell>
          <cell r="F24" t="str">
            <v>$</v>
          </cell>
        </row>
        <row r="25">
          <cell r="A25" t="str">
            <v xml:space="preserve">      -rack for L&amp;G</v>
          </cell>
          <cell r="B25" t="str">
            <v>Input</v>
          </cell>
          <cell r="C25" t="str">
            <v>#</v>
          </cell>
          <cell r="D25" t="str">
            <v xml:space="preserve">      -контейнер для L&amp;G</v>
          </cell>
          <cell r="E25" t="str">
            <v>Input</v>
          </cell>
          <cell r="F25" t="str">
            <v>$</v>
          </cell>
        </row>
        <row r="26">
          <cell r="A26" t="str">
            <v xml:space="preserve">      -PMS for L&amp;G</v>
          </cell>
          <cell r="B26" t="str">
            <v>Input</v>
          </cell>
          <cell r="C26" t="str">
            <v>#</v>
          </cell>
          <cell r="D26" t="str">
            <v xml:space="preserve">      -PMS для L&amp;G</v>
          </cell>
          <cell r="E26" t="str">
            <v>Input</v>
          </cell>
          <cell r="F26" t="str">
            <v>$</v>
          </cell>
        </row>
        <row r="27">
          <cell r="A27" t="str">
            <v xml:space="preserve">      -indoor booth</v>
          </cell>
          <cell r="B27" t="str">
            <v>Input</v>
          </cell>
          <cell r="C27" t="str">
            <v>#</v>
          </cell>
          <cell r="D27" t="str">
            <v xml:space="preserve">      -внутренняя кабина</v>
          </cell>
          <cell r="E27" t="str">
            <v>Input</v>
          </cell>
          <cell r="F27" t="str">
            <v>$</v>
          </cell>
        </row>
        <row r="28">
          <cell r="A28" t="str">
            <v xml:space="preserve">      -GNT-807 payphone</v>
          </cell>
          <cell r="B28" t="str">
            <v>Input</v>
          </cell>
          <cell r="C28" t="str">
            <v>DKK</v>
          </cell>
          <cell r="D28" t="str">
            <v xml:space="preserve">      -таксофон GNT-807</v>
          </cell>
          <cell r="E28" t="str">
            <v>Input</v>
          </cell>
          <cell r="F28" t="str">
            <v>DKK</v>
          </cell>
        </row>
        <row r="29">
          <cell r="A29" t="str">
            <v xml:space="preserve">      -DialLine payphone</v>
          </cell>
          <cell r="B29" t="str">
            <v>Input</v>
          </cell>
          <cell r="C29" t="str">
            <v>$</v>
          </cell>
          <cell r="D29" t="str">
            <v xml:space="preserve">      -таксофон DialLine</v>
          </cell>
          <cell r="E29" t="str">
            <v>Input</v>
          </cell>
          <cell r="F29" t="str">
            <v>$</v>
          </cell>
        </row>
        <row r="30">
          <cell r="A30" t="str">
            <v xml:space="preserve">      -line unit</v>
          </cell>
          <cell r="B30" t="str">
            <v>Input</v>
          </cell>
          <cell r="C30" t="str">
            <v>DKK</v>
          </cell>
          <cell r="D30" t="str">
            <v xml:space="preserve">      -блок защиты линии</v>
          </cell>
          <cell r="E30" t="str">
            <v>Input</v>
          </cell>
          <cell r="F30" t="str">
            <v>DKK</v>
          </cell>
        </row>
        <row r="31">
          <cell r="A31" t="str">
            <v xml:space="preserve">      -rack</v>
          </cell>
          <cell r="B31" t="str">
            <v>Input</v>
          </cell>
          <cell r="C31" t="str">
            <v>DKK</v>
          </cell>
          <cell r="D31" t="str">
            <v xml:space="preserve">      -контейнер</v>
          </cell>
          <cell r="E31" t="str">
            <v>Input</v>
          </cell>
          <cell r="F31" t="str">
            <v>DKK</v>
          </cell>
        </row>
        <row r="32">
          <cell r="A32" t="str">
            <v xml:space="preserve">      -PMS modems </v>
          </cell>
          <cell r="B32" t="str">
            <v>Input</v>
          </cell>
          <cell r="C32" t="str">
            <v>$</v>
          </cell>
          <cell r="D32" t="str">
            <v xml:space="preserve">      -модемы для PMS</v>
          </cell>
          <cell r="E32" t="str">
            <v>Input</v>
          </cell>
          <cell r="F32" t="str">
            <v>$</v>
          </cell>
        </row>
        <row r="33">
          <cell r="A33" t="str">
            <v xml:space="preserve">      -PMS upgrade for regions (SW)</v>
          </cell>
          <cell r="B33" t="str">
            <v>Input</v>
          </cell>
          <cell r="C33" t="str">
            <v>DKK</v>
          </cell>
          <cell r="D33" t="str">
            <v xml:space="preserve">      -модификация PMS для регионов</v>
          </cell>
          <cell r="E33" t="str">
            <v>Input</v>
          </cell>
          <cell r="F33" t="str">
            <v>$</v>
          </cell>
        </row>
        <row r="35">
          <cell r="A35" t="str">
            <v>Customs duty for payphones</v>
          </cell>
          <cell r="B35" t="str">
            <v>Input</v>
          </cell>
          <cell r="C35" t="str">
            <v>%</v>
          </cell>
          <cell r="D35" t="str">
            <v>Таможенная пошлина за оборудование</v>
          </cell>
          <cell r="E35" t="str">
            <v>Input</v>
          </cell>
          <cell r="F35" t="str">
            <v>%</v>
          </cell>
        </row>
        <row r="36">
          <cell r="A36" t="str">
            <v>Customs duty for line units and racks</v>
          </cell>
          <cell r="B36" t="str">
            <v>Input</v>
          </cell>
          <cell r="C36" t="str">
            <v>%</v>
          </cell>
          <cell r="D36" t="str">
            <v>Таможенная пошлина за оборудование</v>
          </cell>
          <cell r="F36" t="str">
            <v>%</v>
          </cell>
        </row>
        <row r="38">
          <cell r="A38" t="str">
            <v>Unit price, w/o VAT</v>
          </cell>
          <cell r="D38" t="str">
            <v>Цена за ед. без НДС</v>
          </cell>
        </row>
        <row r="39">
          <cell r="A39" t="str">
            <v xml:space="preserve">      -outdoor booth</v>
          </cell>
          <cell r="B39" t="str">
            <v>Input</v>
          </cell>
          <cell r="C39" t="str">
            <v>$</v>
          </cell>
          <cell r="D39" t="str">
            <v xml:space="preserve">      -наружная кабина</v>
          </cell>
          <cell r="E39" t="str">
            <v>Input</v>
          </cell>
          <cell r="F39" t="str">
            <v>$</v>
          </cell>
        </row>
        <row r="40">
          <cell r="A40" t="str">
            <v xml:space="preserve">      -indoor booth</v>
          </cell>
          <cell r="B40" t="str">
            <v>Input</v>
          </cell>
          <cell r="C40" t="str">
            <v>$</v>
          </cell>
          <cell r="D40" t="str">
            <v xml:space="preserve">      -внутренняя кабина</v>
          </cell>
          <cell r="E40" t="str">
            <v>Input</v>
          </cell>
          <cell r="F40" t="str">
            <v>$</v>
          </cell>
        </row>
        <row r="42">
          <cell r="A42" t="str">
            <v>Cost of equipment delivered, w/o VAT</v>
          </cell>
          <cell r="D42" t="str">
            <v>Стоимость поставленного оборудования</v>
          </cell>
        </row>
        <row r="43">
          <cell r="A43" t="str">
            <v xml:space="preserve">      -combi-payphone L&amp;G</v>
          </cell>
          <cell r="B43" t="str">
            <v>Input</v>
          </cell>
          <cell r="C43" t="str">
            <v>#</v>
          </cell>
          <cell r="D43" t="str">
            <v xml:space="preserve">      -комби-таксофон L&amp;G</v>
          </cell>
          <cell r="E43" t="str">
            <v>Calc.</v>
          </cell>
          <cell r="F43" t="str">
            <v>$</v>
          </cell>
        </row>
        <row r="44">
          <cell r="A44" t="str">
            <v xml:space="preserve">      -line unit for L&amp;G</v>
          </cell>
          <cell r="B44" t="str">
            <v>Input</v>
          </cell>
          <cell r="C44" t="str">
            <v>$</v>
          </cell>
          <cell r="D44" t="str">
            <v xml:space="preserve">      -блок защиты линии для L&amp;G</v>
          </cell>
          <cell r="E44" t="str">
            <v>Calc.</v>
          </cell>
          <cell r="F44" t="str">
            <v>$</v>
          </cell>
        </row>
        <row r="45">
          <cell r="A45" t="str">
            <v xml:space="preserve">      -rack for L&amp;G</v>
          </cell>
          <cell r="B45" t="str">
            <v>Input</v>
          </cell>
          <cell r="C45" t="str">
            <v>#</v>
          </cell>
          <cell r="D45" t="str">
            <v xml:space="preserve">      -контейнер для L&amp;G</v>
          </cell>
          <cell r="E45" t="str">
            <v>Calc.</v>
          </cell>
          <cell r="F45" t="str">
            <v>$</v>
          </cell>
        </row>
        <row r="46">
          <cell r="A46" t="str">
            <v xml:space="preserve">      -PMS for L&amp;G</v>
          </cell>
          <cell r="B46" t="str">
            <v>Input</v>
          </cell>
          <cell r="C46" t="str">
            <v>#</v>
          </cell>
          <cell r="D46" t="str">
            <v xml:space="preserve">      -PMS для L&amp;G</v>
          </cell>
          <cell r="E46" t="str">
            <v>Calc.</v>
          </cell>
          <cell r="F46" t="str">
            <v>$</v>
          </cell>
        </row>
        <row r="47">
          <cell r="A47" t="str">
            <v xml:space="preserve">      -indoor booth</v>
          </cell>
          <cell r="B47" t="str">
            <v>Input</v>
          </cell>
          <cell r="C47" t="str">
            <v>#</v>
          </cell>
          <cell r="D47" t="str">
            <v xml:space="preserve">      -внутренняя кабина</v>
          </cell>
          <cell r="E47" t="str">
            <v>Calc.</v>
          </cell>
          <cell r="F47" t="str">
            <v>$</v>
          </cell>
        </row>
        <row r="48">
          <cell r="A48" t="str">
            <v xml:space="preserve">      -GNT-807 payphone</v>
          </cell>
          <cell r="B48" t="str">
            <v>Calc.</v>
          </cell>
          <cell r="C48" t="str">
            <v>$</v>
          </cell>
          <cell r="D48" t="str">
            <v xml:space="preserve">      -таксофон GNT-807</v>
          </cell>
          <cell r="E48" t="str">
            <v>Calc.</v>
          </cell>
          <cell r="F48" t="str">
            <v>$</v>
          </cell>
        </row>
        <row r="49">
          <cell r="A49" t="str">
            <v xml:space="preserve">      -DialLine payphone</v>
          </cell>
          <cell r="B49" t="str">
            <v>Calc.</v>
          </cell>
          <cell r="C49" t="str">
            <v>$</v>
          </cell>
          <cell r="D49" t="str">
            <v xml:space="preserve">      -таксофон DialLine</v>
          </cell>
          <cell r="E49" t="str">
            <v>Calc.</v>
          </cell>
          <cell r="F49" t="str">
            <v>$</v>
          </cell>
        </row>
        <row r="50">
          <cell r="A50" t="str">
            <v xml:space="preserve">      -line unit</v>
          </cell>
          <cell r="B50" t="str">
            <v>Calc.</v>
          </cell>
          <cell r="C50" t="str">
            <v>$</v>
          </cell>
          <cell r="D50" t="str">
            <v xml:space="preserve">      -блок защиты линии</v>
          </cell>
          <cell r="E50" t="str">
            <v>Calc.</v>
          </cell>
          <cell r="F50" t="str">
            <v>$</v>
          </cell>
        </row>
        <row r="51">
          <cell r="A51" t="str">
            <v xml:space="preserve">      -rack</v>
          </cell>
          <cell r="B51" t="str">
            <v>Calc.</v>
          </cell>
          <cell r="C51" t="str">
            <v>$</v>
          </cell>
          <cell r="D51" t="str">
            <v xml:space="preserve">      -контейнер</v>
          </cell>
          <cell r="E51" t="str">
            <v>Calc.</v>
          </cell>
          <cell r="F51" t="str">
            <v>$</v>
          </cell>
        </row>
        <row r="52">
          <cell r="A52" t="str">
            <v xml:space="preserve">      -PMS upgrade for regions</v>
          </cell>
          <cell r="B52" t="str">
            <v>Calc.</v>
          </cell>
          <cell r="C52" t="str">
            <v>$</v>
          </cell>
          <cell r="D52" t="str">
            <v xml:space="preserve">      -модификация PMS для регионов</v>
          </cell>
          <cell r="E52" t="str">
            <v>Calc.</v>
          </cell>
          <cell r="F52" t="str">
            <v>$</v>
          </cell>
        </row>
        <row r="53">
          <cell r="A53" t="str">
            <v xml:space="preserve">      -outdoor booth</v>
          </cell>
          <cell r="B53" t="str">
            <v>Calc.</v>
          </cell>
          <cell r="C53" t="str">
            <v>$</v>
          </cell>
          <cell r="D53" t="str">
            <v xml:space="preserve">      -наружная кабина</v>
          </cell>
          <cell r="E53" t="str">
            <v>Calc.</v>
          </cell>
          <cell r="F53" t="str">
            <v>$</v>
          </cell>
        </row>
        <row r="54">
          <cell r="A54" t="str">
            <v xml:space="preserve">      -voicemail equipment</v>
          </cell>
          <cell r="B54" t="str">
            <v>Input</v>
          </cell>
          <cell r="C54" t="str">
            <v>#</v>
          </cell>
          <cell r="D54" t="str">
            <v xml:space="preserve">      -оборудование для голосовой почты</v>
          </cell>
          <cell r="E54" t="str">
            <v>Calc.</v>
          </cell>
          <cell r="F54" t="str">
            <v>$</v>
          </cell>
        </row>
        <row r="55">
          <cell r="A55" t="str">
            <v xml:space="preserve">      Total</v>
          </cell>
          <cell r="B55" t="str">
            <v>Calc.</v>
          </cell>
          <cell r="C55" t="str">
            <v>$</v>
          </cell>
          <cell r="D55" t="str">
            <v xml:space="preserve">      Итого</v>
          </cell>
          <cell r="E55" t="str">
            <v>Calc.</v>
          </cell>
          <cell r="F55" t="str">
            <v>$</v>
          </cell>
        </row>
        <row r="57">
          <cell r="A57" t="str">
            <v>STOCK OF EQUIPMENT</v>
          </cell>
          <cell r="D57" t="str">
            <v>Склад оборудования</v>
          </cell>
        </row>
        <row r="58">
          <cell r="A58" t="str">
            <v>-beg</v>
          </cell>
          <cell r="D58" t="str">
            <v>-на начало месяца</v>
          </cell>
        </row>
        <row r="59">
          <cell r="A59" t="str">
            <v xml:space="preserve">      -combi-payphone L&amp;G</v>
          </cell>
          <cell r="B59" t="str">
            <v>Input</v>
          </cell>
          <cell r="C59" t="str">
            <v>#</v>
          </cell>
          <cell r="D59" t="str">
            <v xml:space="preserve">      -комби-таксофон L&amp;G</v>
          </cell>
          <cell r="E59" t="str">
            <v>Input</v>
          </cell>
          <cell r="F59" t="str">
            <v>#</v>
          </cell>
        </row>
        <row r="60">
          <cell r="A60" t="str">
            <v xml:space="preserve">      -line unit for L&amp;G</v>
          </cell>
          <cell r="B60" t="str">
            <v>Input</v>
          </cell>
          <cell r="C60" t="str">
            <v>$</v>
          </cell>
          <cell r="D60" t="str">
            <v xml:space="preserve">      -блок защиты линии для L&amp;G</v>
          </cell>
          <cell r="E60" t="str">
            <v>Input</v>
          </cell>
          <cell r="F60" t="str">
            <v>#</v>
          </cell>
        </row>
        <row r="61">
          <cell r="A61" t="str">
            <v xml:space="preserve">      -rack for L&amp;G</v>
          </cell>
          <cell r="B61" t="str">
            <v>Input</v>
          </cell>
          <cell r="C61" t="str">
            <v>#</v>
          </cell>
          <cell r="D61" t="str">
            <v xml:space="preserve">      -контейнер для L&amp;G</v>
          </cell>
          <cell r="E61" t="str">
            <v>Input</v>
          </cell>
          <cell r="F61" t="str">
            <v>#</v>
          </cell>
        </row>
        <row r="62">
          <cell r="A62" t="str">
            <v xml:space="preserve">      -PMS for L&amp;G</v>
          </cell>
          <cell r="B62" t="str">
            <v>Input</v>
          </cell>
          <cell r="C62" t="str">
            <v>#</v>
          </cell>
          <cell r="D62" t="str">
            <v xml:space="preserve">      -PMS для L&amp;G</v>
          </cell>
          <cell r="E62" t="str">
            <v>Input</v>
          </cell>
          <cell r="F62" t="str">
            <v>#</v>
          </cell>
        </row>
        <row r="63">
          <cell r="A63" t="str">
            <v xml:space="preserve">      -indoor booth</v>
          </cell>
          <cell r="B63" t="str">
            <v>Input</v>
          </cell>
          <cell r="C63" t="str">
            <v>#</v>
          </cell>
          <cell r="D63" t="str">
            <v xml:space="preserve">      -внутренняя кабина</v>
          </cell>
          <cell r="E63" t="str">
            <v>Input</v>
          </cell>
          <cell r="F63" t="str">
            <v>#</v>
          </cell>
        </row>
        <row r="64">
          <cell r="A64" t="str">
            <v xml:space="preserve">      -GNT-807 payphone</v>
          </cell>
          <cell r="B64" t="str">
            <v>Input</v>
          </cell>
          <cell r="C64" t="str">
            <v>#</v>
          </cell>
          <cell r="D64" t="str">
            <v xml:space="preserve">      -таксофон GNT-807</v>
          </cell>
          <cell r="E64" t="str">
            <v>Input</v>
          </cell>
          <cell r="F64" t="str">
            <v>#</v>
          </cell>
        </row>
        <row r="65">
          <cell r="A65" t="str">
            <v xml:space="preserve">      -DialLine payphone</v>
          </cell>
          <cell r="B65" t="str">
            <v>Input</v>
          </cell>
          <cell r="C65" t="str">
            <v>#</v>
          </cell>
          <cell r="D65" t="str">
            <v xml:space="preserve">      -таксофон DialLine</v>
          </cell>
        </row>
        <row r="66">
          <cell r="A66" t="str">
            <v xml:space="preserve">      -line unit</v>
          </cell>
          <cell r="B66" t="str">
            <v>Input</v>
          </cell>
          <cell r="C66" t="str">
            <v>#</v>
          </cell>
          <cell r="D66" t="str">
            <v xml:space="preserve">      -блок защиты линии</v>
          </cell>
          <cell r="E66" t="str">
            <v>Input</v>
          </cell>
          <cell r="F66" t="str">
            <v>#</v>
          </cell>
        </row>
        <row r="67">
          <cell r="A67" t="str">
            <v xml:space="preserve">      -rack</v>
          </cell>
          <cell r="B67" t="str">
            <v>Input</v>
          </cell>
          <cell r="C67" t="str">
            <v>#</v>
          </cell>
          <cell r="D67" t="str">
            <v xml:space="preserve">      -контейнер</v>
          </cell>
          <cell r="E67" t="str">
            <v>Input</v>
          </cell>
          <cell r="F67" t="str">
            <v>#</v>
          </cell>
        </row>
        <row r="68">
          <cell r="A68" t="str">
            <v xml:space="preserve">      -PMS upgrade for regions</v>
          </cell>
          <cell r="B68" t="str">
            <v>Input</v>
          </cell>
          <cell r="C68" t="str">
            <v>#</v>
          </cell>
          <cell r="D68" t="str">
            <v xml:space="preserve">      -модификация PMS для регионов</v>
          </cell>
          <cell r="E68" t="str">
            <v>Input</v>
          </cell>
          <cell r="F68" t="str">
            <v>#</v>
          </cell>
        </row>
        <row r="69">
          <cell r="A69" t="str">
            <v xml:space="preserve">      -outdoor booth</v>
          </cell>
          <cell r="B69" t="str">
            <v>Input</v>
          </cell>
          <cell r="C69" t="str">
            <v>#</v>
          </cell>
          <cell r="D69" t="str">
            <v xml:space="preserve">      -наружная кабина</v>
          </cell>
          <cell r="E69" t="str">
            <v>Input</v>
          </cell>
          <cell r="F69" t="str">
            <v>#</v>
          </cell>
        </row>
        <row r="70">
          <cell r="A70" t="str">
            <v xml:space="preserve">      -voicemail equipment</v>
          </cell>
          <cell r="B70" t="str">
            <v>Input</v>
          </cell>
          <cell r="C70" t="str">
            <v>#</v>
          </cell>
          <cell r="D70" t="str">
            <v xml:space="preserve">      -оборудование для голосовой почты</v>
          </cell>
          <cell r="E70" t="str">
            <v>Input</v>
          </cell>
          <cell r="F70" t="str">
            <v>#</v>
          </cell>
        </row>
        <row r="71">
          <cell r="A71" t="str">
            <v>-end</v>
          </cell>
          <cell r="D71" t="str">
            <v>-на конец месяца</v>
          </cell>
        </row>
        <row r="72">
          <cell r="A72" t="str">
            <v xml:space="preserve">      -combi-payphone L&amp;G</v>
          </cell>
          <cell r="B72" t="str">
            <v>Input</v>
          </cell>
          <cell r="C72" t="str">
            <v>#</v>
          </cell>
          <cell r="D72" t="str">
            <v xml:space="preserve">      -комби-таксофон L&amp;G</v>
          </cell>
          <cell r="E72" t="str">
            <v>Input</v>
          </cell>
          <cell r="F72" t="str">
            <v>#</v>
          </cell>
        </row>
        <row r="73">
          <cell r="A73" t="str">
            <v xml:space="preserve">      -line unit for L&amp;G</v>
          </cell>
          <cell r="B73" t="str">
            <v>Input</v>
          </cell>
          <cell r="C73" t="str">
            <v>$</v>
          </cell>
          <cell r="D73" t="str">
            <v xml:space="preserve">      -блок защиты линии для L&amp;G</v>
          </cell>
          <cell r="E73" t="str">
            <v>Input</v>
          </cell>
          <cell r="F73" t="str">
            <v>#</v>
          </cell>
        </row>
        <row r="74">
          <cell r="A74" t="str">
            <v xml:space="preserve">      -rack for L&amp;G</v>
          </cell>
          <cell r="B74" t="str">
            <v>Input</v>
          </cell>
          <cell r="C74" t="str">
            <v>#</v>
          </cell>
          <cell r="D74" t="str">
            <v xml:space="preserve">      -контейнер для L&amp;G</v>
          </cell>
          <cell r="E74" t="str">
            <v>Input</v>
          </cell>
          <cell r="F74" t="str">
            <v>#</v>
          </cell>
        </row>
        <row r="75">
          <cell r="A75" t="str">
            <v xml:space="preserve">      -PMS for L&amp;G</v>
          </cell>
          <cell r="B75" t="str">
            <v>Input</v>
          </cell>
          <cell r="C75" t="str">
            <v>#</v>
          </cell>
          <cell r="D75" t="str">
            <v xml:space="preserve">      -PMS для L&amp;G</v>
          </cell>
          <cell r="E75" t="str">
            <v>Input</v>
          </cell>
          <cell r="F75" t="str">
            <v>#</v>
          </cell>
        </row>
        <row r="76">
          <cell r="A76" t="str">
            <v xml:space="preserve">      -indoor booth</v>
          </cell>
          <cell r="B76" t="str">
            <v>Input</v>
          </cell>
          <cell r="C76" t="str">
            <v>#</v>
          </cell>
          <cell r="D76" t="str">
            <v xml:space="preserve">      -внутренняя кабина</v>
          </cell>
          <cell r="E76" t="str">
            <v>Input</v>
          </cell>
          <cell r="F76" t="str">
            <v>#</v>
          </cell>
        </row>
        <row r="77">
          <cell r="A77" t="str">
            <v xml:space="preserve">      -GNT-807 payphone</v>
          </cell>
          <cell r="B77" t="str">
            <v>Input</v>
          </cell>
          <cell r="C77" t="str">
            <v>#</v>
          </cell>
          <cell r="D77" t="str">
            <v xml:space="preserve">      -таксофон GNT-807</v>
          </cell>
          <cell r="E77" t="str">
            <v>Input</v>
          </cell>
          <cell r="F77" t="str">
            <v>#</v>
          </cell>
        </row>
        <row r="78">
          <cell r="A78" t="str">
            <v xml:space="preserve">      -DialLine payphone</v>
          </cell>
          <cell r="B78" t="str">
            <v>Input</v>
          </cell>
          <cell r="C78" t="str">
            <v>#</v>
          </cell>
          <cell r="D78" t="str">
            <v xml:space="preserve">      -таксофон DialLine</v>
          </cell>
          <cell r="E78" t="str">
            <v>Input</v>
          </cell>
        </row>
        <row r="79">
          <cell r="A79" t="str">
            <v xml:space="preserve">      -line unit</v>
          </cell>
          <cell r="B79" t="str">
            <v>Input</v>
          </cell>
          <cell r="C79" t="str">
            <v>#</v>
          </cell>
          <cell r="D79" t="str">
            <v xml:space="preserve">      -блок защиты линии</v>
          </cell>
          <cell r="E79" t="str">
            <v>Input</v>
          </cell>
          <cell r="F79" t="str">
            <v>#</v>
          </cell>
        </row>
        <row r="80">
          <cell r="A80" t="str">
            <v xml:space="preserve">      -rack</v>
          </cell>
          <cell r="B80" t="str">
            <v>Input</v>
          </cell>
          <cell r="C80" t="str">
            <v>#</v>
          </cell>
          <cell r="D80" t="str">
            <v xml:space="preserve">      -контейнер</v>
          </cell>
          <cell r="E80" t="str">
            <v>Input</v>
          </cell>
          <cell r="F80" t="str">
            <v>#</v>
          </cell>
        </row>
        <row r="81">
          <cell r="A81" t="str">
            <v xml:space="preserve">      -PMS upgrade for regions</v>
          </cell>
          <cell r="B81" t="str">
            <v>Input</v>
          </cell>
          <cell r="C81" t="str">
            <v>#</v>
          </cell>
          <cell r="D81" t="str">
            <v xml:space="preserve">      -модификация PMS для регионов</v>
          </cell>
          <cell r="E81" t="str">
            <v>Input</v>
          </cell>
          <cell r="F81" t="str">
            <v>#</v>
          </cell>
        </row>
        <row r="82">
          <cell r="A82" t="str">
            <v xml:space="preserve">      -outdoor booth</v>
          </cell>
          <cell r="B82" t="str">
            <v>Input</v>
          </cell>
          <cell r="C82" t="str">
            <v>#</v>
          </cell>
          <cell r="D82" t="str">
            <v xml:space="preserve">      -наружная кабина</v>
          </cell>
          <cell r="E82" t="str">
            <v>Input</v>
          </cell>
          <cell r="F82" t="str">
            <v>#</v>
          </cell>
        </row>
        <row r="83">
          <cell r="A83" t="str">
            <v xml:space="preserve">      -voicemail equipment</v>
          </cell>
          <cell r="B83" t="str">
            <v>Input</v>
          </cell>
          <cell r="C83" t="str">
            <v>#</v>
          </cell>
          <cell r="D83" t="str">
            <v xml:space="preserve">      -оборудование для голосовой почты</v>
          </cell>
          <cell r="E83" t="str">
            <v>Input</v>
          </cell>
          <cell r="F83" t="str">
            <v>#</v>
          </cell>
        </row>
        <row r="85">
          <cell r="A85" t="str">
            <v>Cost of equipment in stock, w/o VAT</v>
          </cell>
          <cell r="D85" t="str">
            <v>Стоимость оборудования на складе</v>
          </cell>
        </row>
        <row r="86">
          <cell r="A86" t="str">
            <v>-beg</v>
          </cell>
          <cell r="D86" t="str">
            <v>-на начало месяца</v>
          </cell>
        </row>
        <row r="87">
          <cell r="A87" t="str">
            <v xml:space="preserve">      -combi-payphone L&amp;G</v>
          </cell>
          <cell r="B87" t="str">
            <v>Input</v>
          </cell>
          <cell r="C87" t="str">
            <v>#</v>
          </cell>
          <cell r="D87" t="str">
            <v xml:space="preserve">      -комби-таксофон L&amp;G</v>
          </cell>
          <cell r="E87" t="str">
            <v>Calc.</v>
          </cell>
          <cell r="F87" t="str">
            <v>$</v>
          </cell>
        </row>
        <row r="88">
          <cell r="A88" t="str">
            <v xml:space="preserve">      -line unit for L&amp;G</v>
          </cell>
          <cell r="B88" t="str">
            <v>Input</v>
          </cell>
          <cell r="C88" t="str">
            <v>$</v>
          </cell>
          <cell r="D88" t="str">
            <v xml:space="preserve">      -блок защиты линии для L&amp;G</v>
          </cell>
          <cell r="E88" t="str">
            <v>Calc.</v>
          </cell>
          <cell r="F88" t="str">
            <v>$</v>
          </cell>
        </row>
        <row r="89">
          <cell r="A89" t="str">
            <v xml:space="preserve">      -rack for L&amp;G</v>
          </cell>
          <cell r="B89" t="str">
            <v>Input</v>
          </cell>
          <cell r="C89" t="str">
            <v>#</v>
          </cell>
          <cell r="D89" t="str">
            <v xml:space="preserve">      -контейнер для L&amp;G</v>
          </cell>
          <cell r="E89" t="str">
            <v>Calc.</v>
          </cell>
          <cell r="F89" t="str">
            <v>$</v>
          </cell>
        </row>
        <row r="90">
          <cell r="A90" t="str">
            <v xml:space="preserve">      -PMS for L&amp;G</v>
          </cell>
          <cell r="B90" t="str">
            <v>Input</v>
          </cell>
          <cell r="C90" t="str">
            <v>#</v>
          </cell>
          <cell r="D90" t="str">
            <v xml:space="preserve">      -PMS для L&amp;G</v>
          </cell>
          <cell r="E90" t="str">
            <v>Calc.</v>
          </cell>
          <cell r="F90" t="str">
            <v>$</v>
          </cell>
        </row>
        <row r="91">
          <cell r="A91" t="str">
            <v xml:space="preserve">      -indoor booth</v>
          </cell>
          <cell r="B91" t="str">
            <v>Input</v>
          </cell>
          <cell r="C91" t="str">
            <v>#</v>
          </cell>
          <cell r="D91" t="str">
            <v xml:space="preserve">      -внутренняя кабина</v>
          </cell>
          <cell r="E91" t="str">
            <v>Calc.</v>
          </cell>
          <cell r="F91" t="str">
            <v>$</v>
          </cell>
        </row>
        <row r="92">
          <cell r="A92" t="str">
            <v xml:space="preserve">      -GNT-807 payphone</v>
          </cell>
          <cell r="B92" t="str">
            <v>Calc.</v>
          </cell>
          <cell r="C92" t="str">
            <v>$</v>
          </cell>
          <cell r="D92" t="str">
            <v xml:space="preserve">      -таксофон GNT-807</v>
          </cell>
          <cell r="E92" t="str">
            <v>Calc.</v>
          </cell>
          <cell r="F92" t="str">
            <v>$</v>
          </cell>
        </row>
        <row r="93">
          <cell r="A93" t="str">
            <v xml:space="preserve">      -ProSAM100</v>
          </cell>
          <cell r="B93" t="str">
            <v>Calc.</v>
          </cell>
          <cell r="C93" t="str">
            <v>$</v>
          </cell>
          <cell r="D93" t="str">
            <v xml:space="preserve">      -таксофон DialLine</v>
          </cell>
          <cell r="E93" t="str">
            <v>Calc.</v>
          </cell>
          <cell r="F93" t="str">
            <v>$</v>
          </cell>
        </row>
        <row r="94">
          <cell r="A94" t="str">
            <v xml:space="preserve">      -line unit</v>
          </cell>
          <cell r="B94" t="str">
            <v>Calc.</v>
          </cell>
          <cell r="C94" t="str">
            <v>$</v>
          </cell>
          <cell r="D94" t="str">
            <v xml:space="preserve">      -блок защиты линии</v>
          </cell>
          <cell r="E94" t="str">
            <v>Calc.</v>
          </cell>
          <cell r="F94" t="str">
            <v>$</v>
          </cell>
        </row>
        <row r="95">
          <cell r="A95" t="str">
            <v xml:space="preserve">      -rack</v>
          </cell>
          <cell r="B95" t="str">
            <v>Calc.</v>
          </cell>
          <cell r="C95" t="str">
            <v>$</v>
          </cell>
          <cell r="D95" t="str">
            <v xml:space="preserve">      -контейнер</v>
          </cell>
          <cell r="E95" t="str">
            <v>Calc.</v>
          </cell>
          <cell r="F95" t="str">
            <v>$</v>
          </cell>
        </row>
        <row r="96">
          <cell r="A96" t="str">
            <v xml:space="preserve">      -PMS upgrade for regions</v>
          </cell>
          <cell r="B96" t="str">
            <v>Calc.</v>
          </cell>
          <cell r="C96" t="str">
            <v>$</v>
          </cell>
          <cell r="D96" t="str">
            <v xml:space="preserve">      -модификация PMS для регионов</v>
          </cell>
          <cell r="E96" t="str">
            <v>Calc.</v>
          </cell>
          <cell r="F96" t="str">
            <v>$</v>
          </cell>
        </row>
        <row r="97">
          <cell r="A97" t="str">
            <v xml:space="preserve">      -outdoor booth</v>
          </cell>
          <cell r="B97" t="str">
            <v>Calc.</v>
          </cell>
          <cell r="C97" t="str">
            <v>$</v>
          </cell>
          <cell r="D97" t="str">
            <v xml:space="preserve">      -наружная кабина</v>
          </cell>
          <cell r="E97" t="str">
            <v>Calc.</v>
          </cell>
          <cell r="F97" t="str">
            <v>$</v>
          </cell>
        </row>
        <row r="98">
          <cell r="A98" t="str">
            <v xml:space="preserve">      -voicemail equipment</v>
          </cell>
          <cell r="B98" t="str">
            <v>Input</v>
          </cell>
          <cell r="C98" t="str">
            <v>#</v>
          </cell>
          <cell r="D98" t="str">
            <v xml:space="preserve">      -оборудование для голосовой почты</v>
          </cell>
          <cell r="E98" t="str">
            <v>Calc.</v>
          </cell>
          <cell r="F98" t="str">
            <v>$</v>
          </cell>
        </row>
        <row r="99">
          <cell r="A99" t="str">
            <v>-end</v>
          </cell>
          <cell r="D99" t="str">
            <v>-на конец месяца</v>
          </cell>
        </row>
        <row r="100">
          <cell r="A100" t="str">
            <v xml:space="preserve">      -combi-payphone L&amp;G</v>
          </cell>
          <cell r="B100" t="str">
            <v>Input</v>
          </cell>
          <cell r="C100" t="str">
            <v>#</v>
          </cell>
          <cell r="D100" t="str">
            <v xml:space="preserve">      -комби-таксофон L&amp;G</v>
          </cell>
          <cell r="E100" t="str">
            <v>Calc.</v>
          </cell>
          <cell r="F100" t="str">
            <v>$</v>
          </cell>
        </row>
        <row r="101">
          <cell r="A101" t="str">
            <v xml:space="preserve">      -line unit for L&amp;G</v>
          </cell>
          <cell r="B101" t="str">
            <v>Input</v>
          </cell>
          <cell r="C101" t="str">
            <v>$</v>
          </cell>
          <cell r="D101" t="str">
            <v xml:space="preserve">      -блок защиты линии для L&amp;G</v>
          </cell>
          <cell r="E101" t="str">
            <v>Calc.</v>
          </cell>
          <cell r="F101" t="str">
            <v>$</v>
          </cell>
        </row>
        <row r="102">
          <cell r="A102" t="str">
            <v xml:space="preserve">      -rack for L&amp;G</v>
          </cell>
          <cell r="B102" t="str">
            <v>Input</v>
          </cell>
          <cell r="C102" t="str">
            <v>#</v>
          </cell>
          <cell r="D102" t="str">
            <v xml:space="preserve">      -контейнер для L&amp;G</v>
          </cell>
          <cell r="E102" t="str">
            <v>Calc.</v>
          </cell>
          <cell r="F102" t="str">
            <v>$</v>
          </cell>
        </row>
        <row r="103">
          <cell r="A103" t="str">
            <v xml:space="preserve">      -PMS for L&amp;G</v>
          </cell>
          <cell r="B103" t="str">
            <v>Input</v>
          </cell>
          <cell r="C103" t="str">
            <v>#</v>
          </cell>
          <cell r="D103" t="str">
            <v xml:space="preserve">      -PMS для L&amp;G</v>
          </cell>
          <cell r="E103" t="str">
            <v>Calc.</v>
          </cell>
          <cell r="F103" t="str">
            <v>$</v>
          </cell>
        </row>
        <row r="104">
          <cell r="A104" t="str">
            <v xml:space="preserve">      -indoor booth</v>
          </cell>
          <cell r="B104" t="str">
            <v>Input</v>
          </cell>
          <cell r="C104" t="str">
            <v>#</v>
          </cell>
          <cell r="D104" t="str">
            <v xml:space="preserve">      -внутренняя кабина</v>
          </cell>
          <cell r="E104" t="str">
            <v>Calc.</v>
          </cell>
          <cell r="F104" t="str">
            <v>$</v>
          </cell>
        </row>
        <row r="105">
          <cell r="A105" t="str">
            <v xml:space="preserve">      -GNT-807 payphone</v>
          </cell>
          <cell r="B105" t="str">
            <v>Calc.</v>
          </cell>
          <cell r="C105" t="str">
            <v>$</v>
          </cell>
          <cell r="D105" t="str">
            <v xml:space="preserve">      -таксофон GNT-807</v>
          </cell>
          <cell r="E105" t="str">
            <v>Calc.</v>
          </cell>
          <cell r="F105" t="str">
            <v>$</v>
          </cell>
        </row>
        <row r="106">
          <cell r="A106" t="str">
            <v xml:space="preserve">      -DialLine payphone</v>
          </cell>
          <cell r="B106" t="str">
            <v>Calc.</v>
          </cell>
          <cell r="C106" t="str">
            <v>$</v>
          </cell>
          <cell r="D106" t="str">
            <v xml:space="preserve">      -таксофон DialLine</v>
          </cell>
          <cell r="E106" t="str">
            <v>Calc.</v>
          </cell>
          <cell r="F106" t="str">
            <v>$</v>
          </cell>
        </row>
        <row r="107">
          <cell r="A107" t="str">
            <v xml:space="preserve">      -line unit</v>
          </cell>
          <cell r="B107" t="str">
            <v>Calc.</v>
          </cell>
          <cell r="C107" t="str">
            <v>$</v>
          </cell>
          <cell r="D107" t="str">
            <v xml:space="preserve">      -блок защиты линии</v>
          </cell>
          <cell r="E107" t="str">
            <v>Calc.</v>
          </cell>
          <cell r="F107" t="str">
            <v>$</v>
          </cell>
        </row>
        <row r="108">
          <cell r="A108" t="str">
            <v xml:space="preserve">      -rack</v>
          </cell>
          <cell r="B108" t="str">
            <v>Calc.</v>
          </cell>
          <cell r="C108" t="str">
            <v>$</v>
          </cell>
          <cell r="D108" t="str">
            <v xml:space="preserve">      -контейнер</v>
          </cell>
          <cell r="E108" t="str">
            <v>Calc.</v>
          </cell>
          <cell r="F108" t="str">
            <v>$</v>
          </cell>
        </row>
        <row r="109">
          <cell r="A109" t="str">
            <v xml:space="preserve">      -PMS upgrade for regions</v>
          </cell>
          <cell r="B109" t="str">
            <v>Calc.</v>
          </cell>
          <cell r="C109" t="str">
            <v>$</v>
          </cell>
          <cell r="D109" t="str">
            <v xml:space="preserve">      -модификация PMS для регионов</v>
          </cell>
          <cell r="E109" t="str">
            <v>Calc.</v>
          </cell>
          <cell r="F109" t="str">
            <v>$</v>
          </cell>
        </row>
        <row r="110">
          <cell r="A110" t="str">
            <v xml:space="preserve">      -outdoor booth</v>
          </cell>
          <cell r="B110" t="str">
            <v>Calc.</v>
          </cell>
          <cell r="C110" t="str">
            <v>$</v>
          </cell>
          <cell r="D110" t="str">
            <v xml:space="preserve">      -наружная кабина</v>
          </cell>
          <cell r="E110" t="str">
            <v>Calc.</v>
          </cell>
          <cell r="F110" t="str">
            <v>$</v>
          </cell>
        </row>
        <row r="111">
          <cell r="A111" t="str">
            <v xml:space="preserve">      -voicemail equipment</v>
          </cell>
          <cell r="B111" t="str">
            <v>Input</v>
          </cell>
          <cell r="C111" t="str">
            <v>#</v>
          </cell>
          <cell r="D111" t="str">
            <v xml:space="preserve">      -оборудование для голосовой почты</v>
          </cell>
          <cell r="E111" t="str">
            <v>Calc.</v>
          </cell>
          <cell r="F111" t="str">
            <v>$</v>
          </cell>
        </row>
        <row r="112">
          <cell r="A112" t="str">
            <v xml:space="preserve">      Total</v>
          </cell>
          <cell r="B112" t="str">
            <v>Calc.</v>
          </cell>
          <cell r="C112" t="str">
            <v>$</v>
          </cell>
          <cell r="D112" t="str">
            <v xml:space="preserve">      Итого</v>
          </cell>
          <cell r="E112" t="str">
            <v>Calc.</v>
          </cell>
          <cell r="F112" t="str">
            <v>$</v>
          </cell>
        </row>
        <row r="114">
          <cell r="A114" t="str">
            <v>INSTALLATION OF EQUIPMENT</v>
          </cell>
          <cell r="D114" t="str">
            <v>УСТАНОВКА ОБОРУДОВАНИЯ</v>
          </cell>
        </row>
        <row r="115">
          <cell r="A115" t="str">
            <v xml:space="preserve">      -combi-payphone L&amp;G</v>
          </cell>
          <cell r="B115" t="str">
            <v>Input</v>
          </cell>
          <cell r="C115" t="str">
            <v>#</v>
          </cell>
          <cell r="D115" t="str">
            <v xml:space="preserve">      -комби-таксофон L&amp;G</v>
          </cell>
          <cell r="E115" t="str">
            <v>Input</v>
          </cell>
          <cell r="F115" t="str">
            <v>#</v>
          </cell>
        </row>
        <row r="116">
          <cell r="A116" t="str">
            <v xml:space="preserve">      -line unit for L&amp;G</v>
          </cell>
          <cell r="B116" t="str">
            <v>Input</v>
          </cell>
          <cell r="C116" t="str">
            <v>$</v>
          </cell>
          <cell r="D116" t="str">
            <v xml:space="preserve">      -блок защиты линии для L&amp;G</v>
          </cell>
          <cell r="E116" t="str">
            <v>Input</v>
          </cell>
          <cell r="F116" t="str">
            <v>#</v>
          </cell>
        </row>
        <row r="117">
          <cell r="A117" t="str">
            <v xml:space="preserve">      -rack for L&amp;G</v>
          </cell>
          <cell r="B117" t="str">
            <v>Input</v>
          </cell>
          <cell r="C117" t="str">
            <v>#</v>
          </cell>
          <cell r="D117" t="str">
            <v xml:space="preserve">      -контейнер для L&amp;G</v>
          </cell>
          <cell r="E117" t="str">
            <v>Input</v>
          </cell>
          <cell r="F117" t="str">
            <v>#</v>
          </cell>
        </row>
        <row r="118">
          <cell r="A118" t="str">
            <v xml:space="preserve">      -PMS for L&amp;G</v>
          </cell>
          <cell r="B118" t="str">
            <v>Input</v>
          </cell>
          <cell r="C118" t="str">
            <v>#</v>
          </cell>
          <cell r="D118" t="str">
            <v xml:space="preserve">      -PMS для L&amp;G</v>
          </cell>
          <cell r="E118" t="str">
            <v>Input</v>
          </cell>
          <cell r="F118" t="str">
            <v>#</v>
          </cell>
        </row>
        <row r="119">
          <cell r="A119" t="str">
            <v xml:space="preserve">      -indoor booth</v>
          </cell>
          <cell r="B119" t="str">
            <v>Input</v>
          </cell>
          <cell r="C119" t="str">
            <v>#</v>
          </cell>
          <cell r="D119" t="str">
            <v xml:space="preserve">      -внутренняя кабина</v>
          </cell>
          <cell r="E119" t="str">
            <v>Input</v>
          </cell>
          <cell r="F119" t="str">
            <v>#</v>
          </cell>
        </row>
        <row r="120">
          <cell r="A120" t="str">
            <v xml:space="preserve">      -GNT-807 payphone</v>
          </cell>
          <cell r="B120" t="str">
            <v>Input</v>
          </cell>
          <cell r="C120" t="str">
            <v>#</v>
          </cell>
          <cell r="D120" t="str">
            <v xml:space="preserve">      -таксофон GNT-807</v>
          </cell>
          <cell r="E120" t="str">
            <v>Input</v>
          </cell>
          <cell r="F120" t="str">
            <v>#</v>
          </cell>
        </row>
        <row r="121">
          <cell r="A121" t="str">
            <v xml:space="preserve">      -DialLine payphone</v>
          </cell>
          <cell r="B121" t="str">
            <v>Input</v>
          </cell>
          <cell r="C121" t="str">
            <v>#</v>
          </cell>
          <cell r="D121" t="str">
            <v xml:space="preserve">      -таксофон DialLine</v>
          </cell>
          <cell r="E121" t="str">
            <v>Input</v>
          </cell>
          <cell r="F121" t="str">
            <v>#</v>
          </cell>
        </row>
        <row r="122">
          <cell r="A122" t="str">
            <v xml:space="preserve">      -line unit</v>
          </cell>
          <cell r="B122" t="str">
            <v>Input</v>
          </cell>
          <cell r="C122" t="str">
            <v>#</v>
          </cell>
          <cell r="D122" t="str">
            <v xml:space="preserve">      -блок защиты линии</v>
          </cell>
          <cell r="E122" t="str">
            <v>Input</v>
          </cell>
          <cell r="F122" t="str">
            <v>#</v>
          </cell>
        </row>
        <row r="123">
          <cell r="A123" t="str">
            <v xml:space="preserve">      -rack</v>
          </cell>
          <cell r="B123" t="str">
            <v>Input</v>
          </cell>
          <cell r="C123" t="str">
            <v>#</v>
          </cell>
          <cell r="D123" t="str">
            <v xml:space="preserve">      -контейнер</v>
          </cell>
          <cell r="E123" t="str">
            <v>Input</v>
          </cell>
          <cell r="F123" t="str">
            <v>#</v>
          </cell>
        </row>
        <row r="124">
          <cell r="A124" t="str">
            <v xml:space="preserve">      -PMS modems</v>
          </cell>
          <cell r="B124" t="str">
            <v>Input</v>
          </cell>
          <cell r="C124" t="str">
            <v>#</v>
          </cell>
          <cell r="D124" t="str">
            <v xml:space="preserve">      -контейнер</v>
          </cell>
          <cell r="E124" t="str">
            <v>Input</v>
          </cell>
          <cell r="F124" t="str">
            <v>#</v>
          </cell>
        </row>
        <row r="125">
          <cell r="A125" t="str">
            <v xml:space="preserve">      -PMS upgrade for regions</v>
          </cell>
          <cell r="B125" t="str">
            <v>Input</v>
          </cell>
          <cell r="C125" t="str">
            <v>#</v>
          </cell>
          <cell r="D125" t="str">
            <v xml:space="preserve">      -модификация PMS для регионов</v>
          </cell>
          <cell r="E125" t="str">
            <v>Input</v>
          </cell>
          <cell r="F125" t="str">
            <v>#</v>
          </cell>
        </row>
        <row r="126">
          <cell r="A126" t="str">
            <v xml:space="preserve">      -outdoor booth</v>
          </cell>
          <cell r="B126" t="str">
            <v>Input</v>
          </cell>
          <cell r="C126" t="str">
            <v>#</v>
          </cell>
          <cell r="D126" t="str">
            <v xml:space="preserve">      -наружная кабина</v>
          </cell>
          <cell r="E126" t="str">
            <v>Input</v>
          </cell>
          <cell r="F126" t="str">
            <v>#</v>
          </cell>
        </row>
        <row r="127">
          <cell r="A127" t="str">
            <v xml:space="preserve">      -voicemail equipment</v>
          </cell>
          <cell r="B127" t="str">
            <v>Input</v>
          </cell>
          <cell r="C127" t="str">
            <v>#</v>
          </cell>
          <cell r="D127" t="str">
            <v xml:space="preserve">      -оборудование для голосовой почты</v>
          </cell>
          <cell r="E127" t="str">
            <v>Input</v>
          </cell>
          <cell r="F127" t="str">
            <v>#</v>
          </cell>
        </row>
        <row r="128">
          <cell r="A128" t="str">
            <v xml:space="preserve">      -Modernization of outdoor booths</v>
          </cell>
          <cell r="B128" t="str">
            <v>Input</v>
          </cell>
          <cell r="C128" t="str">
            <v>#</v>
          </cell>
          <cell r="D128" t="str">
            <v xml:space="preserve">      -модернизация наружных кабин</v>
          </cell>
          <cell r="E128" t="str">
            <v>Input</v>
          </cell>
          <cell r="F128" t="str">
            <v>#</v>
          </cell>
        </row>
        <row r="129">
          <cell r="A129" t="str">
            <v xml:space="preserve">      -Lighting of booths</v>
          </cell>
          <cell r="B129" t="str">
            <v>Input</v>
          </cell>
          <cell r="C129" t="str">
            <v>#</v>
          </cell>
          <cell r="D129" t="str">
            <v xml:space="preserve">      -освещение кабин</v>
          </cell>
          <cell r="E129" t="str">
            <v>Input</v>
          </cell>
          <cell r="F129" t="str">
            <v>#</v>
          </cell>
        </row>
        <row r="132">
          <cell r="A132" t="str">
            <v>Installation costs per unit, w/o VAT</v>
          </cell>
          <cell r="D132" t="str">
            <v>Стоимость установки, без НДС</v>
          </cell>
        </row>
        <row r="133">
          <cell r="A133" t="str">
            <v xml:space="preserve">      -combi-payphone L&amp;G</v>
          </cell>
          <cell r="B133" t="str">
            <v>Input</v>
          </cell>
          <cell r="C133" t="str">
            <v>#</v>
          </cell>
          <cell r="D133" t="str">
            <v xml:space="preserve">      -комби-таксофон L&amp;G</v>
          </cell>
          <cell r="E133" t="str">
            <v>Input</v>
          </cell>
          <cell r="F133" t="str">
            <v>DKK</v>
          </cell>
        </row>
        <row r="134">
          <cell r="A134" t="str">
            <v xml:space="preserve">      -line unit for L&amp;G</v>
          </cell>
          <cell r="B134" t="str">
            <v>Input</v>
          </cell>
          <cell r="C134" t="str">
            <v>$</v>
          </cell>
          <cell r="D134" t="str">
            <v xml:space="preserve">      -блок защиты линии для L&amp;G</v>
          </cell>
          <cell r="E134" t="str">
            <v>Input</v>
          </cell>
          <cell r="F134" t="str">
            <v>$</v>
          </cell>
        </row>
        <row r="135">
          <cell r="A135" t="str">
            <v xml:space="preserve">      -rack for L&amp;G</v>
          </cell>
          <cell r="B135" t="str">
            <v>Input</v>
          </cell>
          <cell r="C135" t="str">
            <v>#</v>
          </cell>
          <cell r="D135" t="str">
            <v xml:space="preserve">      -контейнер для L&amp;G</v>
          </cell>
          <cell r="E135" t="str">
            <v>Input</v>
          </cell>
          <cell r="F135" t="str">
            <v>$</v>
          </cell>
        </row>
        <row r="136">
          <cell r="A136" t="str">
            <v xml:space="preserve">      -PMS for L&amp;G</v>
          </cell>
          <cell r="B136" t="str">
            <v>Input</v>
          </cell>
          <cell r="C136" t="str">
            <v>#</v>
          </cell>
          <cell r="D136" t="str">
            <v xml:space="preserve">      -PMS для L&amp;G</v>
          </cell>
          <cell r="E136" t="str">
            <v>Input</v>
          </cell>
          <cell r="F136" t="str">
            <v>$</v>
          </cell>
        </row>
        <row r="137">
          <cell r="A137" t="str">
            <v xml:space="preserve">      -indoor booth</v>
          </cell>
          <cell r="B137" t="str">
            <v>Input</v>
          </cell>
          <cell r="C137" t="str">
            <v>#</v>
          </cell>
          <cell r="D137" t="str">
            <v xml:space="preserve">      -внутренняя кабина</v>
          </cell>
          <cell r="E137" t="str">
            <v>Input</v>
          </cell>
          <cell r="F137" t="str">
            <v>$</v>
          </cell>
        </row>
        <row r="138">
          <cell r="A138" t="str">
            <v xml:space="preserve">      -GNT-807 payphone</v>
          </cell>
          <cell r="B138" t="str">
            <v>Input</v>
          </cell>
          <cell r="C138" t="str">
            <v>$</v>
          </cell>
          <cell r="D138" t="str">
            <v xml:space="preserve">      -таксофон GNT-807</v>
          </cell>
          <cell r="E138" t="str">
            <v>Input</v>
          </cell>
          <cell r="F138" t="str">
            <v>$</v>
          </cell>
        </row>
        <row r="139">
          <cell r="A139" t="str">
            <v xml:space="preserve">      -DialLine payphone</v>
          </cell>
          <cell r="B139" t="str">
            <v>Input</v>
          </cell>
          <cell r="C139" t="str">
            <v>$</v>
          </cell>
          <cell r="D139" t="str">
            <v xml:space="preserve">      -таксофон DialLine</v>
          </cell>
          <cell r="E139" t="str">
            <v>Input</v>
          </cell>
          <cell r="F139" t="str">
            <v>$</v>
          </cell>
        </row>
        <row r="140">
          <cell r="A140" t="str">
            <v xml:space="preserve">      -line unit</v>
          </cell>
          <cell r="B140" t="str">
            <v>Input</v>
          </cell>
          <cell r="C140" t="str">
            <v>$</v>
          </cell>
          <cell r="D140" t="str">
            <v xml:space="preserve">      -блок защиты линии</v>
          </cell>
          <cell r="E140" t="str">
            <v>Input</v>
          </cell>
          <cell r="F140" t="str">
            <v>$</v>
          </cell>
        </row>
        <row r="141">
          <cell r="A141" t="str">
            <v xml:space="preserve">      -for rack</v>
          </cell>
          <cell r="B141" t="str">
            <v>Input</v>
          </cell>
          <cell r="C141" t="str">
            <v>$</v>
          </cell>
          <cell r="D141" t="str">
            <v xml:space="preserve">      -контейнер</v>
          </cell>
          <cell r="E141" t="str">
            <v>Input</v>
          </cell>
          <cell r="F141" t="str">
            <v>$</v>
          </cell>
        </row>
        <row r="142">
          <cell r="A142" t="str">
            <v xml:space="preserve">      -PMS upgrade for regions</v>
          </cell>
          <cell r="B142" t="str">
            <v>Input</v>
          </cell>
          <cell r="C142" t="str">
            <v>$</v>
          </cell>
          <cell r="D142" t="str">
            <v xml:space="preserve">      -модификация PMS для регионов</v>
          </cell>
          <cell r="E142" t="str">
            <v>Input</v>
          </cell>
          <cell r="F142" t="str">
            <v>$</v>
          </cell>
        </row>
        <row r="143">
          <cell r="A143" t="str">
            <v xml:space="preserve">      -for outdoor booth</v>
          </cell>
          <cell r="B143" t="str">
            <v>Input</v>
          </cell>
          <cell r="C143" t="str">
            <v>$</v>
          </cell>
          <cell r="D143" t="str">
            <v xml:space="preserve">      -наружная кабина</v>
          </cell>
          <cell r="E143" t="str">
            <v>Input</v>
          </cell>
          <cell r="F143" t="str">
            <v>$</v>
          </cell>
        </row>
        <row r="144">
          <cell r="A144" t="str">
            <v xml:space="preserve">      -voicemail equipment</v>
          </cell>
          <cell r="B144" t="str">
            <v>Input</v>
          </cell>
          <cell r="C144" t="str">
            <v>$</v>
          </cell>
          <cell r="D144" t="str">
            <v xml:space="preserve">      -оборудование для голосовой почты</v>
          </cell>
          <cell r="E144" t="str">
            <v>Input</v>
          </cell>
          <cell r="F144" t="str">
            <v>$</v>
          </cell>
        </row>
        <row r="145">
          <cell r="A145" t="str">
            <v xml:space="preserve">      -for modernization of outdoor booths</v>
          </cell>
          <cell r="B145" t="str">
            <v>Input</v>
          </cell>
          <cell r="C145" t="str">
            <v>$</v>
          </cell>
          <cell r="D145" t="str">
            <v xml:space="preserve">      -модернизация наружных кабин</v>
          </cell>
          <cell r="E145" t="str">
            <v>Input</v>
          </cell>
          <cell r="F145" t="str">
            <v>$</v>
          </cell>
        </row>
        <row r="146">
          <cell r="A146" t="str">
            <v xml:space="preserve">      -for lighting</v>
          </cell>
          <cell r="B146" t="str">
            <v>Input</v>
          </cell>
          <cell r="C146" t="str">
            <v>$</v>
          </cell>
          <cell r="D146" t="str">
            <v xml:space="preserve">      -освещение кабин</v>
          </cell>
          <cell r="E146" t="str">
            <v>Input</v>
          </cell>
          <cell r="F146" t="str">
            <v>$</v>
          </cell>
        </row>
        <row r="148">
          <cell r="A148" t="str">
            <v>Installation costs, w/o VAT</v>
          </cell>
          <cell r="D148" t="str">
            <v>Стоимость установки (без НДС)</v>
          </cell>
        </row>
        <row r="149">
          <cell r="A149" t="str">
            <v xml:space="preserve">      -combi-payphone L&amp;G</v>
          </cell>
          <cell r="B149" t="str">
            <v>Input</v>
          </cell>
          <cell r="C149" t="str">
            <v>#</v>
          </cell>
          <cell r="D149" t="str">
            <v xml:space="preserve">      -комби-таксофон L&amp;G</v>
          </cell>
          <cell r="E149" t="str">
            <v>Calc.</v>
          </cell>
          <cell r="F149" t="str">
            <v>$</v>
          </cell>
        </row>
        <row r="150">
          <cell r="A150" t="str">
            <v xml:space="preserve">      -line unit for L&amp;G</v>
          </cell>
          <cell r="B150" t="str">
            <v>Input</v>
          </cell>
          <cell r="C150" t="str">
            <v>$</v>
          </cell>
          <cell r="D150" t="str">
            <v xml:space="preserve">      -блок защиты линии для L&amp;G</v>
          </cell>
          <cell r="E150" t="str">
            <v>Calc.</v>
          </cell>
          <cell r="F150" t="str">
            <v>$</v>
          </cell>
        </row>
        <row r="151">
          <cell r="A151" t="str">
            <v xml:space="preserve">      -rack for L&amp;G</v>
          </cell>
          <cell r="B151" t="str">
            <v>Input</v>
          </cell>
          <cell r="C151" t="str">
            <v>#</v>
          </cell>
          <cell r="D151" t="str">
            <v xml:space="preserve">      -контейнер для L&amp;G</v>
          </cell>
          <cell r="E151" t="str">
            <v>Calc.</v>
          </cell>
          <cell r="F151" t="str">
            <v>$</v>
          </cell>
        </row>
        <row r="152">
          <cell r="A152" t="str">
            <v xml:space="preserve">      -PMS for L&amp;G</v>
          </cell>
          <cell r="B152" t="str">
            <v>Input</v>
          </cell>
          <cell r="C152" t="str">
            <v>#</v>
          </cell>
          <cell r="D152" t="str">
            <v xml:space="preserve">      -PMS для L&amp;G</v>
          </cell>
          <cell r="E152" t="str">
            <v>Calc.</v>
          </cell>
          <cell r="F152" t="str">
            <v>$</v>
          </cell>
        </row>
        <row r="153">
          <cell r="A153" t="str">
            <v xml:space="preserve">      -indoor booth</v>
          </cell>
          <cell r="B153" t="str">
            <v>Input</v>
          </cell>
          <cell r="C153" t="str">
            <v>#</v>
          </cell>
          <cell r="D153" t="str">
            <v xml:space="preserve">      -внутренняя кабина</v>
          </cell>
          <cell r="E153" t="str">
            <v>Calc.</v>
          </cell>
          <cell r="F153" t="str">
            <v>$</v>
          </cell>
        </row>
        <row r="154">
          <cell r="A154" t="str">
            <v xml:space="preserve">      -GNT-807 payphone</v>
          </cell>
          <cell r="B154" t="str">
            <v>Calc.</v>
          </cell>
          <cell r="C154" t="str">
            <v>$</v>
          </cell>
          <cell r="D154" t="str">
            <v xml:space="preserve">      -таксофон GNT-807</v>
          </cell>
          <cell r="E154" t="str">
            <v>Calc.</v>
          </cell>
          <cell r="F154" t="str">
            <v>$</v>
          </cell>
        </row>
        <row r="155">
          <cell r="A155" t="str">
            <v xml:space="preserve">      -DialLine payphone</v>
          </cell>
          <cell r="B155" t="str">
            <v>Calc.</v>
          </cell>
          <cell r="C155" t="str">
            <v>$</v>
          </cell>
          <cell r="D155" t="str">
            <v xml:space="preserve">      -таксофон DialLine</v>
          </cell>
          <cell r="E155" t="str">
            <v>Calc.</v>
          </cell>
          <cell r="F155" t="str">
            <v>$</v>
          </cell>
        </row>
        <row r="156">
          <cell r="A156" t="str">
            <v xml:space="preserve">      -line unit</v>
          </cell>
          <cell r="B156" t="str">
            <v>Calc.</v>
          </cell>
          <cell r="C156" t="str">
            <v>$</v>
          </cell>
          <cell r="D156" t="str">
            <v xml:space="preserve">      -блок защиты линии</v>
          </cell>
          <cell r="E156" t="str">
            <v>Calc.</v>
          </cell>
          <cell r="F156" t="str">
            <v>$</v>
          </cell>
        </row>
        <row r="157">
          <cell r="A157" t="str">
            <v xml:space="preserve">      -for rack</v>
          </cell>
          <cell r="B157" t="str">
            <v>Calc.</v>
          </cell>
          <cell r="C157" t="str">
            <v>$</v>
          </cell>
          <cell r="D157" t="str">
            <v xml:space="preserve">      -контейнер</v>
          </cell>
          <cell r="E157" t="str">
            <v>Calc.</v>
          </cell>
          <cell r="F157" t="str">
            <v>$</v>
          </cell>
        </row>
        <row r="158">
          <cell r="A158" t="str">
            <v xml:space="preserve">      -PMS upgrade for regions</v>
          </cell>
          <cell r="B158" t="str">
            <v>Calc.</v>
          </cell>
          <cell r="C158" t="str">
            <v>$</v>
          </cell>
          <cell r="D158" t="str">
            <v xml:space="preserve">      -модификация PMS для регионов</v>
          </cell>
          <cell r="E158" t="str">
            <v>Calc.</v>
          </cell>
          <cell r="F158" t="str">
            <v>$</v>
          </cell>
        </row>
        <row r="159">
          <cell r="A159" t="str">
            <v xml:space="preserve">      -outdoor booth</v>
          </cell>
          <cell r="B159" t="str">
            <v>Calc.</v>
          </cell>
          <cell r="C159" t="str">
            <v>$</v>
          </cell>
          <cell r="D159" t="str">
            <v xml:space="preserve">      -наружная кабина</v>
          </cell>
          <cell r="E159" t="str">
            <v>Calc.</v>
          </cell>
          <cell r="F159" t="str">
            <v>$</v>
          </cell>
        </row>
        <row r="160">
          <cell r="A160" t="str">
            <v xml:space="preserve">      -voicemail equipment</v>
          </cell>
          <cell r="B160" t="str">
            <v>Input</v>
          </cell>
          <cell r="C160" t="str">
            <v>#</v>
          </cell>
          <cell r="D160" t="str">
            <v xml:space="preserve">      -оборудование для голосовой почты</v>
          </cell>
          <cell r="E160" t="str">
            <v>Calc.</v>
          </cell>
          <cell r="F160" t="str">
            <v>$</v>
          </cell>
        </row>
        <row r="161">
          <cell r="A161" t="str">
            <v xml:space="preserve">      -modernization of  outdoor booths</v>
          </cell>
          <cell r="B161" t="str">
            <v>Calc.</v>
          </cell>
          <cell r="C161" t="str">
            <v>$</v>
          </cell>
          <cell r="D161" t="str">
            <v xml:space="preserve">      -модернизация наружных кабин</v>
          </cell>
          <cell r="E161" t="str">
            <v>Calc.</v>
          </cell>
          <cell r="F161" t="str">
            <v>$</v>
          </cell>
        </row>
        <row r="162">
          <cell r="A162" t="str">
            <v xml:space="preserve">      -for lighting</v>
          </cell>
          <cell r="B162" t="str">
            <v>Calc.</v>
          </cell>
          <cell r="C162" t="str">
            <v>$</v>
          </cell>
          <cell r="D162" t="str">
            <v xml:space="preserve">      -освещение кабин</v>
          </cell>
          <cell r="E162" t="str">
            <v>Calc.</v>
          </cell>
          <cell r="F162" t="str">
            <v>$</v>
          </cell>
        </row>
        <row r="163">
          <cell r="A163" t="str">
            <v xml:space="preserve">      Total</v>
          </cell>
          <cell r="B163" t="str">
            <v>Calc.</v>
          </cell>
          <cell r="C163" t="str">
            <v>$</v>
          </cell>
          <cell r="D163" t="str">
            <v xml:space="preserve">      Итого</v>
          </cell>
          <cell r="E163" t="str">
            <v>Calc.</v>
          </cell>
          <cell r="F163" t="str">
            <v>$</v>
          </cell>
        </row>
        <row r="165">
          <cell r="A165" t="str">
            <v>Cost of equipment installed, w/o VAT</v>
          </cell>
          <cell r="D165" t="str">
            <v>Стоимость установленного оборудования</v>
          </cell>
        </row>
        <row r="166">
          <cell r="A166" t="str">
            <v xml:space="preserve">      -combi-payphone L&amp;G</v>
          </cell>
          <cell r="B166" t="str">
            <v>Input</v>
          </cell>
          <cell r="C166" t="str">
            <v>#</v>
          </cell>
          <cell r="D166" t="str">
            <v xml:space="preserve">      -комби-таксофон L&amp;G</v>
          </cell>
          <cell r="E166" t="str">
            <v>Input</v>
          </cell>
          <cell r="F166" t="str">
            <v>$</v>
          </cell>
        </row>
        <row r="167">
          <cell r="A167" t="str">
            <v xml:space="preserve">      -line unit for L&amp;G</v>
          </cell>
          <cell r="B167" t="str">
            <v>Input</v>
          </cell>
          <cell r="C167" t="str">
            <v>$</v>
          </cell>
          <cell r="D167" t="str">
            <v xml:space="preserve">      -блок защиты линии для L&amp;G</v>
          </cell>
          <cell r="E167" t="str">
            <v>Input</v>
          </cell>
          <cell r="F167" t="str">
            <v>$</v>
          </cell>
        </row>
        <row r="168">
          <cell r="A168" t="str">
            <v xml:space="preserve">      -rack for L&amp;G</v>
          </cell>
          <cell r="B168" t="str">
            <v>Input</v>
          </cell>
          <cell r="C168" t="str">
            <v>#</v>
          </cell>
          <cell r="D168" t="str">
            <v xml:space="preserve">      -контейнер для L&amp;G</v>
          </cell>
          <cell r="E168" t="str">
            <v>Input</v>
          </cell>
          <cell r="F168" t="str">
            <v>$</v>
          </cell>
        </row>
        <row r="169">
          <cell r="A169" t="str">
            <v xml:space="preserve">      -PMS for L&amp;G</v>
          </cell>
          <cell r="B169" t="str">
            <v>Input</v>
          </cell>
          <cell r="C169" t="str">
            <v>#</v>
          </cell>
          <cell r="D169" t="str">
            <v xml:space="preserve">      -PMS для L&amp;G</v>
          </cell>
          <cell r="E169" t="str">
            <v>Input</v>
          </cell>
          <cell r="F169" t="str">
            <v>$</v>
          </cell>
        </row>
        <row r="170">
          <cell r="A170" t="str">
            <v xml:space="preserve">      -indoor booth</v>
          </cell>
          <cell r="B170" t="str">
            <v>Input</v>
          </cell>
          <cell r="C170" t="str">
            <v>#</v>
          </cell>
          <cell r="D170" t="str">
            <v xml:space="preserve">      -внутренняя кабина</v>
          </cell>
          <cell r="E170" t="str">
            <v>Input</v>
          </cell>
          <cell r="F170" t="str">
            <v>$</v>
          </cell>
        </row>
        <row r="171">
          <cell r="A171" t="str">
            <v xml:space="preserve">      -GNT-807 payphone</v>
          </cell>
          <cell r="B171" t="str">
            <v>Calc.</v>
          </cell>
          <cell r="C171" t="str">
            <v>$</v>
          </cell>
          <cell r="D171" t="str">
            <v xml:space="preserve">      -таксофон GNT-807</v>
          </cell>
          <cell r="E171" t="str">
            <v>Calc.</v>
          </cell>
          <cell r="F171" t="str">
            <v>$</v>
          </cell>
        </row>
        <row r="172">
          <cell r="A172" t="str">
            <v xml:space="preserve">      -DialLine payphone</v>
          </cell>
          <cell r="B172" t="str">
            <v>Calc.</v>
          </cell>
          <cell r="C172" t="str">
            <v>$</v>
          </cell>
          <cell r="D172" t="str">
            <v xml:space="preserve">      -таксофон DialLine</v>
          </cell>
          <cell r="E172" t="str">
            <v>Calc.</v>
          </cell>
          <cell r="F172" t="str">
            <v>$</v>
          </cell>
        </row>
        <row r="173">
          <cell r="A173" t="str">
            <v xml:space="preserve">      -line unit</v>
          </cell>
          <cell r="B173" t="str">
            <v>Calc.</v>
          </cell>
          <cell r="C173" t="str">
            <v>$</v>
          </cell>
          <cell r="D173" t="str">
            <v xml:space="preserve">      -блок защиты линии</v>
          </cell>
          <cell r="E173" t="str">
            <v>Calc.</v>
          </cell>
          <cell r="F173" t="str">
            <v>$</v>
          </cell>
        </row>
        <row r="174">
          <cell r="A174" t="str">
            <v xml:space="preserve">      -rack</v>
          </cell>
          <cell r="B174" t="str">
            <v>Calc.</v>
          </cell>
          <cell r="C174" t="str">
            <v>$</v>
          </cell>
          <cell r="D174" t="str">
            <v xml:space="preserve">      -контейнер</v>
          </cell>
          <cell r="E174" t="str">
            <v>Calc.</v>
          </cell>
          <cell r="F174" t="str">
            <v>$</v>
          </cell>
        </row>
        <row r="175">
          <cell r="A175" t="str">
            <v xml:space="preserve">      -PMS upgrade for regions</v>
          </cell>
          <cell r="B175" t="str">
            <v>Calc.</v>
          </cell>
          <cell r="C175" t="str">
            <v>$</v>
          </cell>
          <cell r="D175" t="str">
            <v xml:space="preserve">      -модификация PMS для регионов</v>
          </cell>
          <cell r="E175" t="str">
            <v>Calc.</v>
          </cell>
          <cell r="F175" t="str">
            <v>$</v>
          </cell>
        </row>
        <row r="176">
          <cell r="A176" t="str">
            <v xml:space="preserve">      -outdoor booth</v>
          </cell>
          <cell r="B176" t="str">
            <v>Calc.</v>
          </cell>
          <cell r="C176" t="str">
            <v>$</v>
          </cell>
          <cell r="D176" t="str">
            <v xml:space="preserve">      -наружная кабина</v>
          </cell>
          <cell r="E176" t="str">
            <v>Calc.</v>
          </cell>
          <cell r="F176" t="str">
            <v>$</v>
          </cell>
        </row>
        <row r="177">
          <cell r="A177" t="str">
            <v xml:space="preserve">      -voicemail equipment</v>
          </cell>
          <cell r="B177" t="str">
            <v>Calc.</v>
          </cell>
          <cell r="C177" t="str">
            <v>$</v>
          </cell>
          <cell r="D177" t="str">
            <v xml:space="preserve">      -оборудование для голосовой почты</v>
          </cell>
          <cell r="E177" t="str">
            <v>Calc.</v>
          </cell>
          <cell r="F177" t="str">
            <v>$</v>
          </cell>
        </row>
        <row r="178">
          <cell r="A178" t="str">
            <v xml:space="preserve">      Total</v>
          </cell>
          <cell r="B178" t="str">
            <v>Calc.</v>
          </cell>
          <cell r="C178" t="str">
            <v>$</v>
          </cell>
          <cell r="D178" t="str">
            <v xml:space="preserve">      Итого</v>
          </cell>
          <cell r="E178" t="str">
            <v>Calc.</v>
          </cell>
          <cell r="F178" t="str">
            <v>$</v>
          </cell>
        </row>
        <row r="180">
          <cell r="A180" t="str">
            <v>Fixed Assets Growth</v>
          </cell>
          <cell r="D180" t="str">
            <v>Увеличение стоимости основных средств</v>
          </cell>
        </row>
        <row r="181">
          <cell r="A181" t="str">
            <v xml:space="preserve">      -combi-payphone L&amp;G</v>
          </cell>
          <cell r="B181" t="str">
            <v>Input</v>
          </cell>
          <cell r="C181" t="str">
            <v>#</v>
          </cell>
          <cell r="D181" t="str">
            <v xml:space="preserve">      -комби-таксофон L&amp;G</v>
          </cell>
          <cell r="E181" t="str">
            <v>Calc.</v>
          </cell>
          <cell r="F181" t="str">
            <v>$</v>
          </cell>
        </row>
        <row r="182">
          <cell r="A182" t="str">
            <v xml:space="preserve">      -line unit for L&amp;G</v>
          </cell>
          <cell r="B182" t="str">
            <v>Input</v>
          </cell>
          <cell r="C182" t="str">
            <v>$</v>
          </cell>
          <cell r="D182" t="str">
            <v xml:space="preserve">      -блок защиты линии для L&amp;G</v>
          </cell>
          <cell r="E182" t="str">
            <v>Calc.</v>
          </cell>
          <cell r="F182" t="str">
            <v>$</v>
          </cell>
        </row>
        <row r="183">
          <cell r="A183" t="str">
            <v xml:space="preserve">      -rack for L&amp;G</v>
          </cell>
          <cell r="B183" t="str">
            <v>Input</v>
          </cell>
          <cell r="C183" t="str">
            <v>#</v>
          </cell>
          <cell r="D183" t="str">
            <v xml:space="preserve">      -контейнер для L&amp;G</v>
          </cell>
          <cell r="E183" t="str">
            <v>Calc.</v>
          </cell>
          <cell r="F183" t="str">
            <v>$</v>
          </cell>
        </row>
        <row r="184">
          <cell r="A184" t="str">
            <v xml:space="preserve">      -PMS for L&amp;G</v>
          </cell>
          <cell r="B184" t="str">
            <v>Input</v>
          </cell>
          <cell r="C184" t="str">
            <v>#</v>
          </cell>
          <cell r="D184" t="str">
            <v xml:space="preserve">      -PMS для L&amp;G</v>
          </cell>
          <cell r="E184" t="str">
            <v>Calc.</v>
          </cell>
          <cell r="F184" t="str">
            <v>$</v>
          </cell>
        </row>
        <row r="185">
          <cell r="A185" t="str">
            <v xml:space="preserve">      -indoor booth</v>
          </cell>
          <cell r="B185" t="str">
            <v>Input</v>
          </cell>
          <cell r="C185" t="str">
            <v>#</v>
          </cell>
          <cell r="D185" t="str">
            <v xml:space="preserve">      -внутренняя кабина</v>
          </cell>
          <cell r="E185" t="str">
            <v>Calc.</v>
          </cell>
          <cell r="F185" t="str">
            <v>$</v>
          </cell>
        </row>
        <row r="186">
          <cell r="A186" t="str">
            <v xml:space="preserve">      -payphone</v>
          </cell>
          <cell r="B186" t="str">
            <v>Calc.</v>
          </cell>
          <cell r="C186" t="str">
            <v>$</v>
          </cell>
          <cell r="D186" t="str">
            <v xml:space="preserve">      -таксофон</v>
          </cell>
          <cell r="E186" t="str">
            <v>Calc.</v>
          </cell>
          <cell r="F186" t="str">
            <v>$</v>
          </cell>
        </row>
        <row r="187">
          <cell r="A187" t="str">
            <v xml:space="preserve">      -line unit</v>
          </cell>
          <cell r="B187" t="str">
            <v>Calc.</v>
          </cell>
          <cell r="C187" t="str">
            <v>$</v>
          </cell>
          <cell r="D187" t="str">
            <v xml:space="preserve">      -блок защиты линии</v>
          </cell>
          <cell r="E187" t="str">
            <v>Calc.</v>
          </cell>
          <cell r="F187" t="str">
            <v>$</v>
          </cell>
        </row>
        <row r="188">
          <cell r="A188" t="str">
            <v xml:space="preserve">      -rack</v>
          </cell>
          <cell r="B188" t="str">
            <v>Calc.</v>
          </cell>
          <cell r="C188" t="str">
            <v>$</v>
          </cell>
          <cell r="D188" t="str">
            <v xml:space="preserve">      -контейнер</v>
          </cell>
          <cell r="E188" t="str">
            <v>Calc.</v>
          </cell>
          <cell r="F188" t="str">
            <v>$</v>
          </cell>
        </row>
        <row r="189">
          <cell r="A189" t="str">
            <v xml:space="preserve">      -PMS upgrade for regions</v>
          </cell>
          <cell r="B189" t="str">
            <v>Calc.</v>
          </cell>
          <cell r="C189" t="str">
            <v>$</v>
          </cell>
          <cell r="D189" t="str">
            <v xml:space="preserve">      -модификация PMS для регионов</v>
          </cell>
          <cell r="E189" t="str">
            <v>Calc.</v>
          </cell>
          <cell r="F189" t="str">
            <v>$</v>
          </cell>
        </row>
        <row r="190">
          <cell r="A190" t="str">
            <v xml:space="preserve">      -outdoor booth</v>
          </cell>
          <cell r="B190" t="str">
            <v>Calc.</v>
          </cell>
          <cell r="C190" t="str">
            <v>$</v>
          </cell>
          <cell r="D190" t="str">
            <v xml:space="preserve">      -наружная кабина</v>
          </cell>
          <cell r="E190" t="str">
            <v>Calc.</v>
          </cell>
          <cell r="F190" t="str">
            <v>$</v>
          </cell>
        </row>
        <row r="191">
          <cell r="A191" t="str">
            <v xml:space="preserve">      -voicemail equipment</v>
          </cell>
          <cell r="B191" t="str">
            <v>Calc.</v>
          </cell>
          <cell r="C191" t="str">
            <v>$</v>
          </cell>
          <cell r="D191" t="str">
            <v xml:space="preserve">      -оборудование для голосовой почты</v>
          </cell>
          <cell r="E191" t="str">
            <v>Calc.</v>
          </cell>
          <cell r="F191" t="str">
            <v>$</v>
          </cell>
        </row>
        <row r="192">
          <cell r="A192" t="str">
            <v xml:space="preserve">      Total</v>
          </cell>
          <cell r="B192" t="str">
            <v>Calc.</v>
          </cell>
          <cell r="C192" t="str">
            <v>$</v>
          </cell>
          <cell r="D192" t="str">
            <v xml:space="preserve">      Итого</v>
          </cell>
          <cell r="E192" t="str">
            <v>Calc.</v>
          </cell>
          <cell r="F192" t="str">
            <v>$</v>
          </cell>
        </row>
        <row r="194">
          <cell r="A194" t="str">
            <v>OTHER</v>
          </cell>
          <cell r="D194" t="str">
            <v>ПРОЧИЕ КАП. ВЛОЖЕНИЯ</v>
          </cell>
        </row>
        <row r="195">
          <cell r="A195" t="str">
            <v xml:space="preserve">      -Vehicles</v>
          </cell>
          <cell r="B195" t="str">
            <v>Input</v>
          </cell>
          <cell r="C195" t="str">
            <v>$</v>
          </cell>
          <cell r="D195" t="str">
            <v xml:space="preserve">      -Автомобили</v>
          </cell>
          <cell r="E195" t="str">
            <v>Input</v>
          </cell>
          <cell r="F195" t="str">
            <v>$</v>
          </cell>
        </row>
        <row r="196">
          <cell r="A196" t="str">
            <v xml:space="preserve">      -EDP HW &amp; SW</v>
          </cell>
          <cell r="B196" t="str">
            <v>Input</v>
          </cell>
          <cell r="C196" t="str">
            <v>$</v>
          </cell>
          <cell r="D196" t="str">
            <v xml:space="preserve">      -Компьютеры, ПО</v>
          </cell>
          <cell r="E196" t="str">
            <v>Input</v>
          </cell>
          <cell r="F196" t="str">
            <v>$</v>
          </cell>
        </row>
        <row r="197">
          <cell r="A197" t="str">
            <v xml:space="preserve">      -Copy machine</v>
          </cell>
          <cell r="B197" t="str">
            <v>Input</v>
          </cell>
          <cell r="C197" t="str">
            <v>$</v>
          </cell>
          <cell r="D197" t="str">
            <v xml:space="preserve">      -Копировальная машина</v>
          </cell>
          <cell r="E197" t="str">
            <v>Input</v>
          </cell>
          <cell r="F197" t="str">
            <v>$</v>
          </cell>
        </row>
        <row r="198">
          <cell r="A198" t="str">
            <v xml:space="preserve">      -Accounting software system</v>
          </cell>
          <cell r="B198" t="str">
            <v>Input</v>
          </cell>
          <cell r="C198" t="str">
            <v>$</v>
          </cell>
          <cell r="D198" t="str">
            <v xml:space="preserve">      -Бухгалтерская программа</v>
          </cell>
          <cell r="E198" t="str">
            <v>Input</v>
          </cell>
          <cell r="F198" t="str">
            <v>$</v>
          </cell>
        </row>
        <row r="199">
          <cell r="A199" t="str">
            <v xml:space="preserve">      -Office renovation</v>
          </cell>
          <cell r="B199" t="str">
            <v>Input</v>
          </cell>
          <cell r="C199" t="str">
            <v>$</v>
          </cell>
          <cell r="D199" t="str">
            <v xml:space="preserve">      -Ремонт офиса</v>
          </cell>
          <cell r="E199" t="str">
            <v>Input</v>
          </cell>
          <cell r="F199" t="str">
            <v>$</v>
          </cell>
        </row>
        <row r="200">
          <cell r="A200" t="str">
            <v xml:space="preserve">      Total</v>
          </cell>
          <cell r="B200" t="str">
            <v>Calc.</v>
          </cell>
          <cell r="C200" t="str">
            <v>$</v>
          </cell>
          <cell r="D200" t="str">
            <v>Итого</v>
          </cell>
          <cell r="E200" t="str">
            <v>Calc.</v>
          </cell>
          <cell r="F200" t="str">
            <v>$</v>
          </cell>
        </row>
        <row r="202">
          <cell r="A202" t="str">
            <v>TOTAL</v>
          </cell>
          <cell r="B202" t="str">
            <v>Calc.</v>
          </cell>
          <cell r="D202" t="str">
            <v>ИТОГО</v>
          </cell>
          <cell r="E202" t="str">
            <v>Calc.</v>
          </cell>
        </row>
      </sheetData>
      <sheetData sheetId="24" refreshError="1">
        <row r="1">
          <cell r="C1" t="str">
            <v xml:space="preserve"> </v>
          </cell>
        </row>
        <row r="3">
          <cell r="A3" t="str">
            <v>TABLE 19</v>
          </cell>
          <cell r="B3" t="str">
            <v>Ref.</v>
          </cell>
          <cell r="C3" t="str">
            <v>units</v>
          </cell>
          <cell r="D3" t="str">
            <v>ТАБЛИЦА 19</v>
          </cell>
          <cell r="E3" t="str">
            <v>Ref.</v>
          </cell>
          <cell r="F3" t="str">
            <v>ед.
изм.</v>
          </cell>
        </row>
        <row r="4">
          <cell r="A4" t="str">
            <v>PAYPHONE SYSTEM</v>
          </cell>
          <cell r="D4" t="str">
            <v>СЕТЬ ТАКСОФОНОВ</v>
          </cell>
        </row>
        <row r="5">
          <cell r="A5" t="str">
            <v>Equipment in operation</v>
          </cell>
          <cell r="D5" t="str">
            <v>Оборудование в эксплуатации</v>
          </cell>
        </row>
        <row r="6">
          <cell r="A6" t="str">
            <v>-beg</v>
          </cell>
          <cell r="D6" t="str">
            <v>-на начало месяца</v>
          </cell>
        </row>
        <row r="7">
          <cell r="A7" t="str">
            <v xml:space="preserve">      -combi-payphone L&amp;G (5 AN test)</v>
          </cell>
          <cell r="B7" t="str">
            <v>Input</v>
          </cell>
          <cell r="C7" t="str">
            <v>#</v>
          </cell>
          <cell r="D7" t="str">
            <v xml:space="preserve">      -комби-таксофон L&amp;G (5 AN test)</v>
          </cell>
          <cell r="E7" t="str">
            <v>Calc.</v>
          </cell>
          <cell r="F7" t="str">
            <v>#</v>
          </cell>
        </row>
        <row r="8">
          <cell r="A8" t="str">
            <v xml:space="preserve">      -line unit for L&amp;G</v>
          </cell>
          <cell r="B8" t="str">
            <v>Input</v>
          </cell>
          <cell r="C8" t="str">
            <v>$</v>
          </cell>
          <cell r="D8" t="str">
            <v xml:space="preserve">      -блок защиты линии для L&amp;G</v>
          </cell>
          <cell r="E8" t="str">
            <v>Input</v>
          </cell>
          <cell r="F8" t="str">
            <v>#</v>
          </cell>
        </row>
        <row r="9">
          <cell r="A9" t="str">
            <v xml:space="preserve">      -rack for L&amp;G</v>
          </cell>
          <cell r="B9" t="str">
            <v>Input</v>
          </cell>
          <cell r="C9" t="str">
            <v>#</v>
          </cell>
          <cell r="D9" t="str">
            <v xml:space="preserve">      -контейнер для L&amp;G</v>
          </cell>
          <cell r="E9" t="str">
            <v>Input</v>
          </cell>
          <cell r="F9" t="str">
            <v>#</v>
          </cell>
        </row>
        <row r="10">
          <cell r="A10" t="str">
            <v xml:space="preserve">      -PMS for L&amp;G</v>
          </cell>
          <cell r="B10" t="str">
            <v>Input</v>
          </cell>
          <cell r="C10" t="str">
            <v>#</v>
          </cell>
          <cell r="D10" t="str">
            <v xml:space="preserve">      -PMS для L&amp;G</v>
          </cell>
          <cell r="E10" t="str">
            <v>Input</v>
          </cell>
          <cell r="F10" t="str">
            <v>#</v>
          </cell>
        </row>
        <row r="11">
          <cell r="A11" t="str">
            <v xml:space="preserve">      -indoor booth</v>
          </cell>
          <cell r="B11" t="str">
            <v>Input</v>
          </cell>
          <cell r="C11" t="str">
            <v>#</v>
          </cell>
          <cell r="D11" t="str">
            <v xml:space="preserve">      -внутренняя кабина</v>
          </cell>
          <cell r="E11" t="str">
            <v>Input</v>
          </cell>
          <cell r="F11" t="str">
            <v>#</v>
          </cell>
        </row>
        <row r="12">
          <cell r="A12" t="str">
            <v xml:space="preserve">      -payphone</v>
          </cell>
          <cell r="B12" t="str">
            <v>Input</v>
          </cell>
          <cell r="C12" t="str">
            <v>#</v>
          </cell>
          <cell r="D12" t="str">
            <v xml:space="preserve">      -таксофон</v>
          </cell>
          <cell r="E12" t="str">
            <v>Input</v>
          </cell>
          <cell r="F12" t="str">
            <v>#</v>
          </cell>
        </row>
        <row r="13">
          <cell r="A13" t="str">
            <v xml:space="preserve">      -line unit</v>
          </cell>
          <cell r="B13" t="str">
            <v>Input</v>
          </cell>
          <cell r="C13" t="str">
            <v>#</v>
          </cell>
          <cell r="D13" t="str">
            <v xml:space="preserve">      -блок защиты линии</v>
          </cell>
          <cell r="E13" t="str">
            <v>Input</v>
          </cell>
          <cell r="F13" t="str">
            <v>#</v>
          </cell>
        </row>
        <row r="14">
          <cell r="A14" t="str">
            <v xml:space="preserve">      -rack</v>
          </cell>
          <cell r="B14" t="str">
            <v>Calc.</v>
          </cell>
          <cell r="C14" t="str">
            <v>#</v>
          </cell>
          <cell r="D14" t="str">
            <v xml:space="preserve">      -контейнер</v>
          </cell>
          <cell r="E14" t="str">
            <v>Calc.</v>
          </cell>
          <cell r="F14" t="str">
            <v>#</v>
          </cell>
        </row>
        <row r="15">
          <cell r="A15" t="str">
            <v xml:space="preserve">      -outdoor booth (with lighting)</v>
          </cell>
          <cell r="B15" t="str">
            <v>Input</v>
          </cell>
          <cell r="C15" t="str">
            <v>#</v>
          </cell>
          <cell r="D15" t="str">
            <v xml:space="preserve">      -наружная кабина (с освещением)</v>
          </cell>
          <cell r="E15" t="str">
            <v>Input</v>
          </cell>
          <cell r="F15" t="str">
            <v>#</v>
          </cell>
        </row>
        <row r="16">
          <cell r="A16" t="str">
            <v xml:space="preserve">      -voicemail equipment</v>
          </cell>
          <cell r="B16" t="str">
            <v>Input</v>
          </cell>
          <cell r="C16" t="str">
            <v>#</v>
          </cell>
          <cell r="D16" t="str">
            <v xml:space="preserve">      -оборудование для голосовой почты</v>
          </cell>
          <cell r="E16" t="str">
            <v>Input</v>
          </cell>
          <cell r="F16" t="str">
            <v>#</v>
          </cell>
        </row>
        <row r="17">
          <cell r="A17" t="str">
            <v xml:space="preserve">      -card processing equipment</v>
          </cell>
          <cell r="B17" t="str">
            <v>Input</v>
          </cell>
          <cell r="C17" t="str">
            <v>#</v>
          </cell>
          <cell r="D17" t="str">
            <v xml:space="preserve">      -оборудование для обработки карт</v>
          </cell>
          <cell r="E17" t="str">
            <v>Input</v>
          </cell>
          <cell r="F17" t="str">
            <v>#</v>
          </cell>
        </row>
        <row r="18">
          <cell r="A18" t="str">
            <v xml:space="preserve">      -PMS </v>
          </cell>
          <cell r="B18" t="str">
            <v>Input</v>
          </cell>
          <cell r="C18" t="str">
            <v>#</v>
          </cell>
          <cell r="D18" t="str">
            <v xml:space="preserve">      -PMS</v>
          </cell>
          <cell r="E18" t="str">
            <v>Input</v>
          </cell>
          <cell r="F18" t="str">
            <v>#</v>
          </cell>
        </row>
        <row r="19">
          <cell r="A19" t="str">
            <v xml:space="preserve">      -Test &amp; repair equipment</v>
          </cell>
          <cell r="B19" t="str">
            <v>Input</v>
          </cell>
          <cell r="C19" t="str">
            <v>#</v>
          </cell>
          <cell r="D19" t="str">
            <v xml:space="preserve">      -оборудование для тестир. и ремонта</v>
          </cell>
          <cell r="E19" t="str">
            <v>Input</v>
          </cell>
          <cell r="F19" t="str">
            <v>#</v>
          </cell>
        </row>
        <row r="20">
          <cell r="A20" t="str">
            <v>-end</v>
          </cell>
          <cell r="B20" t="str">
            <v>Input</v>
          </cell>
          <cell r="C20" t="str">
            <v>%</v>
          </cell>
          <cell r="D20" t="str">
            <v>-на конец месяца</v>
          </cell>
          <cell r="E20" t="str">
            <v>Input</v>
          </cell>
          <cell r="F20" t="str">
            <v>%</v>
          </cell>
        </row>
        <row r="21">
          <cell r="A21" t="str">
            <v xml:space="preserve">      -combi-payphone L&amp;G (5 AN test)</v>
          </cell>
          <cell r="B21" t="str">
            <v>Input</v>
          </cell>
          <cell r="C21" t="str">
            <v>#</v>
          </cell>
          <cell r="D21" t="str">
            <v xml:space="preserve">      -комби-таксофон L&amp;G (5 AN test)</v>
          </cell>
          <cell r="E21" t="str">
            <v>Input</v>
          </cell>
          <cell r="F21" t="str">
            <v>#</v>
          </cell>
        </row>
        <row r="22">
          <cell r="A22" t="str">
            <v xml:space="preserve">      -line unit for L&amp;G</v>
          </cell>
          <cell r="B22" t="str">
            <v>Input</v>
          </cell>
          <cell r="C22" t="str">
            <v>$</v>
          </cell>
          <cell r="D22" t="str">
            <v xml:space="preserve">      -блок защиты линии для L&amp;G</v>
          </cell>
          <cell r="E22" t="str">
            <v>Input</v>
          </cell>
          <cell r="F22" t="str">
            <v>#</v>
          </cell>
        </row>
        <row r="23">
          <cell r="A23" t="str">
            <v xml:space="preserve">      -rack for L&amp;G</v>
          </cell>
          <cell r="B23" t="str">
            <v>Input</v>
          </cell>
          <cell r="C23" t="str">
            <v>#</v>
          </cell>
          <cell r="D23" t="str">
            <v xml:space="preserve">      -контейнер для L&amp;G</v>
          </cell>
          <cell r="E23" t="str">
            <v>Input</v>
          </cell>
          <cell r="F23" t="str">
            <v>#</v>
          </cell>
        </row>
        <row r="24">
          <cell r="A24" t="str">
            <v xml:space="preserve">      -PMS for L&amp;G</v>
          </cell>
          <cell r="B24" t="str">
            <v>Input</v>
          </cell>
          <cell r="C24" t="str">
            <v>#</v>
          </cell>
          <cell r="D24" t="str">
            <v xml:space="preserve">      -PMS для L&amp;G</v>
          </cell>
          <cell r="E24" t="str">
            <v>Input</v>
          </cell>
          <cell r="F24" t="str">
            <v>#</v>
          </cell>
        </row>
        <row r="25">
          <cell r="A25" t="str">
            <v xml:space="preserve">      -indoor booth</v>
          </cell>
          <cell r="B25" t="str">
            <v>Input</v>
          </cell>
          <cell r="C25" t="str">
            <v>#</v>
          </cell>
          <cell r="D25" t="str">
            <v xml:space="preserve">      -внутренняя кабина</v>
          </cell>
          <cell r="E25" t="str">
            <v>Input</v>
          </cell>
          <cell r="F25" t="str">
            <v>#</v>
          </cell>
        </row>
        <row r="26">
          <cell r="A26" t="str">
            <v xml:space="preserve">      -payphone</v>
          </cell>
          <cell r="B26" t="str">
            <v>Calc.</v>
          </cell>
          <cell r="C26" t="str">
            <v>#</v>
          </cell>
          <cell r="D26" t="str">
            <v xml:space="preserve">      -таксофон</v>
          </cell>
          <cell r="E26" t="str">
            <v>Input</v>
          </cell>
          <cell r="F26" t="str">
            <v>#</v>
          </cell>
        </row>
        <row r="27">
          <cell r="A27" t="str">
            <v xml:space="preserve">      -line unit</v>
          </cell>
          <cell r="B27" t="str">
            <v>Calc.</v>
          </cell>
          <cell r="C27" t="str">
            <v>#</v>
          </cell>
          <cell r="D27" t="str">
            <v xml:space="preserve">      -блок защиты линии</v>
          </cell>
          <cell r="E27" t="str">
            <v>Input</v>
          </cell>
          <cell r="F27" t="str">
            <v>#</v>
          </cell>
        </row>
        <row r="28">
          <cell r="A28" t="str">
            <v xml:space="preserve">      -rack</v>
          </cell>
          <cell r="C28" t="str">
            <v>#</v>
          </cell>
          <cell r="D28" t="str">
            <v xml:space="preserve">      -контейнер</v>
          </cell>
          <cell r="F28" t="str">
            <v>#</v>
          </cell>
        </row>
        <row r="29">
          <cell r="A29" t="str">
            <v xml:space="preserve">      -outdoor booths (with lighting)</v>
          </cell>
          <cell r="C29" t="str">
            <v>#</v>
          </cell>
          <cell r="D29" t="str">
            <v xml:space="preserve">      -наружная кабина (с освещением)</v>
          </cell>
          <cell r="F29" t="str">
            <v>#</v>
          </cell>
        </row>
        <row r="30">
          <cell r="A30" t="str">
            <v xml:space="preserve">      -voicemail equipment</v>
          </cell>
          <cell r="B30" t="str">
            <v>Input</v>
          </cell>
          <cell r="C30" t="str">
            <v>#</v>
          </cell>
          <cell r="D30" t="str">
            <v xml:space="preserve">      -оборудование для голосовой почты</v>
          </cell>
          <cell r="E30" t="str">
            <v>Input</v>
          </cell>
          <cell r="F30" t="str">
            <v>#</v>
          </cell>
        </row>
        <row r="31">
          <cell r="A31" t="str">
            <v xml:space="preserve">      -card processing equipment</v>
          </cell>
          <cell r="B31" t="str">
            <v>Input</v>
          </cell>
          <cell r="C31" t="str">
            <v>#</v>
          </cell>
          <cell r="D31" t="str">
            <v xml:space="preserve">      -оборудование для обработки карт</v>
          </cell>
          <cell r="E31" t="str">
            <v>Input</v>
          </cell>
          <cell r="F31" t="str">
            <v>#</v>
          </cell>
        </row>
        <row r="32">
          <cell r="A32" t="str">
            <v xml:space="preserve">      -PMS </v>
          </cell>
          <cell r="B32" t="str">
            <v>Input</v>
          </cell>
          <cell r="C32" t="str">
            <v>#</v>
          </cell>
          <cell r="D32" t="str">
            <v xml:space="preserve">      -PMS</v>
          </cell>
          <cell r="E32" t="str">
            <v>Input</v>
          </cell>
          <cell r="F32" t="str">
            <v>#</v>
          </cell>
        </row>
        <row r="33">
          <cell r="A33" t="str">
            <v xml:space="preserve">      -Test &amp; repair equipment</v>
          </cell>
          <cell r="B33" t="str">
            <v>Input</v>
          </cell>
          <cell r="C33" t="str">
            <v>#</v>
          </cell>
          <cell r="D33" t="str">
            <v xml:space="preserve">      -оборудование для тестир. и ремонта</v>
          </cell>
          <cell r="E33" t="str">
            <v>Input</v>
          </cell>
          <cell r="F33" t="str">
            <v>#</v>
          </cell>
        </row>
        <row r="34">
          <cell r="A34" t="str">
            <v>-National zone 5</v>
          </cell>
          <cell r="B34" t="str">
            <v>Input</v>
          </cell>
          <cell r="C34" t="str">
            <v>min.</v>
          </cell>
          <cell r="D34" t="str">
            <v>5 зона междугородней связи</v>
          </cell>
          <cell r="E34" t="str">
            <v>Input</v>
          </cell>
          <cell r="F34" t="str">
            <v>мин</v>
          </cell>
        </row>
        <row r="35">
          <cell r="A35" t="str">
            <v>Balance cost of equipment in operation</v>
          </cell>
          <cell r="B35" t="str">
            <v>Input</v>
          </cell>
          <cell r="C35" t="str">
            <v>min.</v>
          </cell>
          <cell r="D35" t="str">
            <v>Балансовая стоим. оборуд. в экспл.</v>
          </cell>
          <cell r="E35" t="str">
            <v>Input</v>
          </cell>
          <cell r="F35" t="str">
            <v>мин</v>
          </cell>
        </row>
        <row r="36">
          <cell r="A36" t="str">
            <v>-beg</v>
          </cell>
          <cell r="B36" t="str">
            <v>Input</v>
          </cell>
          <cell r="C36" t="str">
            <v>min.</v>
          </cell>
          <cell r="D36" t="str">
            <v>-на начало месяца</v>
          </cell>
          <cell r="E36" t="str">
            <v>Input</v>
          </cell>
          <cell r="F36" t="str">
            <v>мин</v>
          </cell>
        </row>
        <row r="37">
          <cell r="A37" t="str">
            <v xml:space="preserve">      -combi-payphone L&amp;G (5 AN test)</v>
          </cell>
          <cell r="B37" t="str">
            <v>Input</v>
          </cell>
          <cell r="C37" t="str">
            <v>#</v>
          </cell>
          <cell r="D37" t="str">
            <v xml:space="preserve">      -комби-таксофон L&amp;G (5 AN test)</v>
          </cell>
          <cell r="E37" t="str">
            <v>Input</v>
          </cell>
          <cell r="F37" t="str">
            <v>$</v>
          </cell>
        </row>
        <row r="38">
          <cell r="A38" t="str">
            <v xml:space="preserve">      -line unit for L&amp;G</v>
          </cell>
          <cell r="B38" t="str">
            <v>Input</v>
          </cell>
          <cell r="C38" t="str">
            <v>$</v>
          </cell>
          <cell r="D38" t="str">
            <v xml:space="preserve">      -блок защиты линии для L&amp;G</v>
          </cell>
          <cell r="E38" t="str">
            <v>Input</v>
          </cell>
          <cell r="F38" t="str">
            <v>$</v>
          </cell>
        </row>
        <row r="39">
          <cell r="A39" t="str">
            <v xml:space="preserve">      -rack for L&amp;G</v>
          </cell>
          <cell r="B39" t="str">
            <v>Input</v>
          </cell>
          <cell r="C39" t="str">
            <v>#</v>
          </cell>
          <cell r="D39" t="str">
            <v xml:space="preserve">      -контейнер для L&amp;G</v>
          </cell>
          <cell r="E39" t="str">
            <v>Input</v>
          </cell>
          <cell r="F39" t="str">
            <v>$</v>
          </cell>
        </row>
        <row r="40">
          <cell r="A40" t="str">
            <v xml:space="preserve">      -PMS for L&amp;G</v>
          </cell>
          <cell r="B40" t="str">
            <v>Input</v>
          </cell>
          <cell r="C40" t="str">
            <v>#</v>
          </cell>
          <cell r="D40" t="str">
            <v xml:space="preserve">      -PMS для L&amp;G</v>
          </cell>
          <cell r="E40" t="str">
            <v>Input</v>
          </cell>
          <cell r="F40" t="str">
            <v>$</v>
          </cell>
        </row>
        <row r="41">
          <cell r="A41" t="str">
            <v xml:space="preserve">      -indoor booth</v>
          </cell>
          <cell r="B41" t="str">
            <v>Input</v>
          </cell>
          <cell r="C41" t="str">
            <v>#</v>
          </cell>
          <cell r="D41" t="str">
            <v xml:space="preserve">      -внутренняя кабина</v>
          </cell>
          <cell r="E41" t="str">
            <v>Input</v>
          </cell>
          <cell r="F41" t="str">
            <v>$</v>
          </cell>
        </row>
        <row r="42">
          <cell r="A42" t="str">
            <v xml:space="preserve">      -payphone</v>
          </cell>
          <cell r="B42" t="str">
            <v>Input</v>
          </cell>
          <cell r="C42" t="str">
            <v>$</v>
          </cell>
          <cell r="D42" t="str">
            <v xml:space="preserve">      -таксофон</v>
          </cell>
          <cell r="E42" t="str">
            <v>Input</v>
          </cell>
          <cell r="F42" t="str">
            <v>$</v>
          </cell>
        </row>
        <row r="43">
          <cell r="A43" t="str">
            <v xml:space="preserve">      -line unit</v>
          </cell>
          <cell r="B43" t="str">
            <v>Input</v>
          </cell>
          <cell r="C43" t="str">
            <v>$</v>
          </cell>
          <cell r="D43" t="str">
            <v xml:space="preserve">      -блок защиты линии</v>
          </cell>
          <cell r="E43" t="str">
            <v>Input</v>
          </cell>
          <cell r="F43" t="str">
            <v>$</v>
          </cell>
        </row>
        <row r="44">
          <cell r="A44" t="str">
            <v xml:space="preserve">      -rack</v>
          </cell>
          <cell r="B44" t="str">
            <v>Input</v>
          </cell>
          <cell r="C44" t="str">
            <v>$</v>
          </cell>
          <cell r="D44" t="str">
            <v xml:space="preserve">      -контейнер</v>
          </cell>
          <cell r="E44" t="str">
            <v>Input</v>
          </cell>
          <cell r="F44" t="str">
            <v>$</v>
          </cell>
        </row>
        <row r="45">
          <cell r="A45" t="str">
            <v xml:space="preserve">      -outdoor booth (with lighting)</v>
          </cell>
          <cell r="B45" t="str">
            <v>Input</v>
          </cell>
          <cell r="C45" t="str">
            <v>$</v>
          </cell>
          <cell r="D45" t="str">
            <v xml:space="preserve">      -наружная кабина (с освещением)</v>
          </cell>
          <cell r="E45" t="str">
            <v>Input</v>
          </cell>
          <cell r="F45" t="str">
            <v>$</v>
          </cell>
        </row>
        <row r="46">
          <cell r="A46" t="str">
            <v xml:space="preserve">      -voicemail equipment</v>
          </cell>
          <cell r="B46" t="str">
            <v>Input</v>
          </cell>
          <cell r="C46" t="str">
            <v>#</v>
          </cell>
          <cell r="D46" t="str">
            <v xml:space="preserve">      -оборудование для голосовой почты</v>
          </cell>
          <cell r="E46" t="str">
            <v>Input</v>
          </cell>
          <cell r="F46" t="str">
            <v>$</v>
          </cell>
        </row>
        <row r="47">
          <cell r="A47" t="str">
            <v xml:space="preserve">      -card processing equipment</v>
          </cell>
          <cell r="B47" t="str">
            <v>Input</v>
          </cell>
          <cell r="C47" t="str">
            <v>$</v>
          </cell>
          <cell r="D47" t="str">
            <v xml:space="preserve">      -оборудование для обработки карт</v>
          </cell>
          <cell r="E47" t="str">
            <v>Input</v>
          </cell>
          <cell r="F47" t="str">
            <v>$</v>
          </cell>
        </row>
        <row r="48">
          <cell r="A48" t="str">
            <v xml:space="preserve">      -PMS </v>
          </cell>
          <cell r="B48" t="str">
            <v>Calc.</v>
          </cell>
          <cell r="C48" t="str">
            <v>$</v>
          </cell>
          <cell r="D48" t="str">
            <v xml:space="preserve">      -PMS</v>
          </cell>
          <cell r="E48" t="str">
            <v>Input</v>
          </cell>
          <cell r="F48" t="str">
            <v>$</v>
          </cell>
        </row>
        <row r="49">
          <cell r="A49" t="str">
            <v xml:space="preserve">      -Test &amp; repair equipment</v>
          </cell>
          <cell r="B49" t="str">
            <v>Calc.</v>
          </cell>
          <cell r="C49" t="str">
            <v>$</v>
          </cell>
          <cell r="D49" t="str">
            <v xml:space="preserve">      -оборудование для тестир. и ремонта</v>
          </cell>
          <cell r="E49" t="str">
            <v>Input</v>
          </cell>
          <cell r="F49" t="str">
            <v>$</v>
          </cell>
        </row>
        <row r="50">
          <cell r="A50" t="str">
            <v xml:space="preserve">      Total</v>
          </cell>
          <cell r="C50" t="str">
            <v>$</v>
          </cell>
          <cell r="D50" t="str">
            <v xml:space="preserve">      Итого</v>
          </cell>
          <cell r="F50" t="str">
            <v>$</v>
          </cell>
        </row>
        <row r="51">
          <cell r="A51" t="str">
            <v>-end</v>
          </cell>
          <cell r="D51" t="str">
            <v>-на конец месяца</v>
          </cell>
        </row>
        <row r="52">
          <cell r="A52" t="str">
            <v xml:space="preserve">      -combi-payphone L&amp;G (5 AN test)</v>
          </cell>
          <cell r="B52" t="str">
            <v>Input</v>
          </cell>
          <cell r="C52" t="str">
            <v>#</v>
          </cell>
          <cell r="D52" t="str">
            <v xml:space="preserve">      -комби-таксофон L&amp;G (5 AN test)</v>
          </cell>
          <cell r="E52" t="str">
            <v>Input</v>
          </cell>
          <cell r="F52" t="str">
            <v>$</v>
          </cell>
        </row>
        <row r="53">
          <cell r="A53" t="str">
            <v xml:space="preserve">      -line unit for L&amp;G</v>
          </cell>
          <cell r="B53" t="str">
            <v>Input</v>
          </cell>
          <cell r="C53" t="str">
            <v>$</v>
          </cell>
          <cell r="D53" t="str">
            <v xml:space="preserve">      -блок защиты линии для L&amp;G</v>
          </cell>
          <cell r="E53" t="str">
            <v>Input</v>
          </cell>
          <cell r="F53" t="str">
            <v>$</v>
          </cell>
        </row>
        <row r="54">
          <cell r="A54" t="str">
            <v xml:space="preserve">      -rack for L&amp;G</v>
          </cell>
          <cell r="B54" t="str">
            <v>Input</v>
          </cell>
          <cell r="C54" t="str">
            <v>#</v>
          </cell>
          <cell r="D54" t="str">
            <v xml:space="preserve">      -контейнер для L&amp;G</v>
          </cell>
          <cell r="E54" t="str">
            <v>Input</v>
          </cell>
          <cell r="F54" t="str">
            <v>$</v>
          </cell>
        </row>
        <row r="55">
          <cell r="A55" t="str">
            <v xml:space="preserve">      -PMS for L&amp;G</v>
          </cell>
          <cell r="B55" t="str">
            <v>Input</v>
          </cell>
          <cell r="C55" t="str">
            <v>#</v>
          </cell>
          <cell r="D55" t="str">
            <v xml:space="preserve">      -PMS для L&amp;G</v>
          </cell>
          <cell r="E55" t="str">
            <v>Input</v>
          </cell>
          <cell r="F55" t="str">
            <v>$</v>
          </cell>
        </row>
        <row r="56">
          <cell r="A56" t="str">
            <v xml:space="preserve">      -indoor booth</v>
          </cell>
          <cell r="B56" t="str">
            <v>Input</v>
          </cell>
          <cell r="C56" t="str">
            <v>#</v>
          </cell>
          <cell r="D56" t="str">
            <v xml:space="preserve">      -внутренняя кабина</v>
          </cell>
          <cell r="E56" t="str">
            <v>Input</v>
          </cell>
          <cell r="F56" t="str">
            <v>$</v>
          </cell>
        </row>
        <row r="57">
          <cell r="A57" t="str">
            <v xml:space="preserve">      -payphone</v>
          </cell>
          <cell r="B57" t="str">
            <v>Input</v>
          </cell>
          <cell r="C57" t="str">
            <v>$</v>
          </cell>
          <cell r="D57" t="str">
            <v xml:space="preserve">      -таксофон</v>
          </cell>
          <cell r="E57" t="str">
            <v>Input</v>
          </cell>
          <cell r="F57" t="str">
            <v>$</v>
          </cell>
        </row>
        <row r="58">
          <cell r="A58" t="str">
            <v xml:space="preserve">      -line unit</v>
          </cell>
          <cell r="B58" t="str">
            <v>Input</v>
          </cell>
          <cell r="C58" t="str">
            <v>$</v>
          </cell>
          <cell r="D58" t="str">
            <v xml:space="preserve">      -блок защиты линии</v>
          </cell>
          <cell r="E58" t="str">
            <v>Input</v>
          </cell>
          <cell r="F58" t="str">
            <v>$</v>
          </cell>
        </row>
        <row r="59">
          <cell r="A59" t="str">
            <v xml:space="preserve">      -rack</v>
          </cell>
          <cell r="B59" t="str">
            <v>Input</v>
          </cell>
          <cell r="C59" t="str">
            <v>$</v>
          </cell>
          <cell r="D59" t="str">
            <v xml:space="preserve">      -контейнер</v>
          </cell>
          <cell r="E59" t="str">
            <v>Input</v>
          </cell>
          <cell r="F59" t="str">
            <v>$</v>
          </cell>
        </row>
        <row r="60">
          <cell r="A60" t="str">
            <v xml:space="preserve">      -outdoor booth (with lighting)</v>
          </cell>
          <cell r="B60" t="str">
            <v>Input</v>
          </cell>
          <cell r="C60" t="str">
            <v>$</v>
          </cell>
          <cell r="D60" t="str">
            <v xml:space="preserve">      -наружная кабина (с освещением)</v>
          </cell>
          <cell r="E60" t="str">
            <v>Input</v>
          </cell>
          <cell r="F60" t="str">
            <v>$</v>
          </cell>
        </row>
        <row r="61">
          <cell r="A61" t="str">
            <v xml:space="preserve">      -voicemail equipment</v>
          </cell>
          <cell r="B61" t="str">
            <v>Input</v>
          </cell>
          <cell r="C61" t="str">
            <v>#</v>
          </cell>
          <cell r="D61" t="str">
            <v xml:space="preserve">      -оборудование для голосовой почты</v>
          </cell>
          <cell r="E61" t="str">
            <v>Input</v>
          </cell>
          <cell r="F61" t="str">
            <v>$</v>
          </cell>
        </row>
        <row r="62">
          <cell r="A62" t="str">
            <v xml:space="preserve">      -card processing equipment</v>
          </cell>
          <cell r="B62" t="str">
            <v>Input</v>
          </cell>
          <cell r="C62" t="str">
            <v>$</v>
          </cell>
          <cell r="D62" t="str">
            <v xml:space="preserve">      -оборудование для обработки карт</v>
          </cell>
          <cell r="E62" t="str">
            <v>Input</v>
          </cell>
          <cell r="F62" t="str">
            <v>$</v>
          </cell>
        </row>
        <row r="63">
          <cell r="A63" t="str">
            <v xml:space="preserve">      -PMS </v>
          </cell>
          <cell r="B63" t="str">
            <v>Input</v>
          </cell>
          <cell r="C63" t="str">
            <v>$</v>
          </cell>
          <cell r="D63" t="str">
            <v xml:space="preserve">      -PMS</v>
          </cell>
          <cell r="E63" t="str">
            <v>Input</v>
          </cell>
          <cell r="F63" t="str">
            <v>$</v>
          </cell>
        </row>
        <row r="64">
          <cell r="A64" t="str">
            <v xml:space="preserve">      -Test &amp; repair equipment</v>
          </cell>
          <cell r="B64" t="str">
            <v>Input</v>
          </cell>
          <cell r="C64" t="str">
            <v>$</v>
          </cell>
          <cell r="D64" t="str">
            <v xml:space="preserve">      -оборудование для тестир. и ремонта</v>
          </cell>
          <cell r="E64" t="str">
            <v>Input</v>
          </cell>
          <cell r="F64" t="str">
            <v>$</v>
          </cell>
        </row>
        <row r="65">
          <cell r="A65" t="str">
            <v xml:space="preserve">      Total</v>
          </cell>
          <cell r="B65" t="str">
            <v>Input</v>
          </cell>
          <cell r="C65" t="str">
            <v>$</v>
          </cell>
          <cell r="D65" t="str">
            <v xml:space="preserve">      Итого</v>
          </cell>
          <cell r="E65" t="str">
            <v>Input</v>
          </cell>
          <cell r="F65" t="str">
            <v>$</v>
          </cell>
        </row>
        <row r="66">
          <cell r="A66" t="str">
            <v>-International zone 15</v>
          </cell>
          <cell r="B66" t="str">
            <v>Input</v>
          </cell>
          <cell r="C66" t="str">
            <v>unit/min</v>
          </cell>
          <cell r="D66" t="str">
            <v>15 зона международной связи</v>
          </cell>
          <cell r="E66" t="str">
            <v>Input</v>
          </cell>
          <cell r="F66" t="str">
            <v>ед/мин</v>
          </cell>
        </row>
        <row r="67">
          <cell r="A67" t="str">
            <v>Depreciation period</v>
          </cell>
          <cell r="B67" t="str">
            <v>Input</v>
          </cell>
          <cell r="C67" t="str">
            <v>unit/min</v>
          </cell>
          <cell r="D67" t="str">
            <v>Период амортизации</v>
          </cell>
          <cell r="E67" t="str">
            <v>Input</v>
          </cell>
          <cell r="F67" t="str">
            <v>ед/мин</v>
          </cell>
        </row>
        <row r="68">
          <cell r="A68" t="str">
            <v xml:space="preserve">      -combi-payphone L&amp;G (5 AN test)</v>
          </cell>
          <cell r="B68" t="str">
            <v>Input</v>
          </cell>
          <cell r="C68" t="str">
            <v>#</v>
          </cell>
          <cell r="D68" t="str">
            <v xml:space="preserve">      -комби-таксофон L&amp;G (5 AN test)</v>
          </cell>
          <cell r="E68" t="str">
            <v>Input</v>
          </cell>
          <cell r="F68" t="str">
            <v>лет</v>
          </cell>
        </row>
        <row r="69">
          <cell r="A69" t="str">
            <v xml:space="preserve">      -line unit for L&amp;G</v>
          </cell>
          <cell r="B69" t="str">
            <v>Input</v>
          </cell>
          <cell r="C69" t="str">
            <v>$</v>
          </cell>
          <cell r="D69" t="str">
            <v xml:space="preserve">      -блок защиты линии для L&amp;G</v>
          </cell>
          <cell r="E69" t="str">
            <v>Input</v>
          </cell>
          <cell r="F69" t="str">
            <v>лет</v>
          </cell>
        </row>
        <row r="70">
          <cell r="A70" t="str">
            <v xml:space="preserve">      -rack for L&amp;G</v>
          </cell>
          <cell r="B70" t="str">
            <v>Input</v>
          </cell>
          <cell r="C70" t="str">
            <v>#</v>
          </cell>
          <cell r="D70" t="str">
            <v xml:space="preserve">      -контейнер для L&amp;G</v>
          </cell>
          <cell r="F70" t="str">
            <v>лет</v>
          </cell>
        </row>
        <row r="71">
          <cell r="A71" t="str">
            <v xml:space="preserve">      -PMS for L&amp;G</v>
          </cell>
          <cell r="B71" t="str">
            <v>Input</v>
          </cell>
          <cell r="C71" t="str">
            <v>#</v>
          </cell>
          <cell r="D71" t="str">
            <v xml:space="preserve">      -PMS для L&amp;G</v>
          </cell>
          <cell r="E71" t="str">
            <v>Input</v>
          </cell>
          <cell r="F71" t="str">
            <v>лет</v>
          </cell>
        </row>
        <row r="72">
          <cell r="A72" t="str">
            <v xml:space="preserve">      -indoor booth</v>
          </cell>
          <cell r="B72" t="str">
            <v>Input</v>
          </cell>
          <cell r="C72" t="str">
            <v>#</v>
          </cell>
          <cell r="D72" t="str">
            <v xml:space="preserve">      -внутренняя кабина</v>
          </cell>
          <cell r="F72" t="str">
            <v>лет</v>
          </cell>
        </row>
        <row r="73">
          <cell r="A73" t="str">
            <v xml:space="preserve">      -payphone</v>
          </cell>
          <cell r="C73" t="str">
            <v>years</v>
          </cell>
          <cell r="D73" t="str">
            <v xml:space="preserve">      -таксофон</v>
          </cell>
          <cell r="F73" t="str">
            <v>лет</v>
          </cell>
        </row>
        <row r="74">
          <cell r="A74" t="str">
            <v xml:space="preserve">      -line unit</v>
          </cell>
          <cell r="B74" t="str">
            <v>Input</v>
          </cell>
          <cell r="C74" t="str">
            <v>years</v>
          </cell>
          <cell r="D74" t="str">
            <v xml:space="preserve">      -блок защиты линии</v>
          </cell>
          <cell r="E74" t="str">
            <v>Input</v>
          </cell>
          <cell r="F74" t="str">
            <v>лет</v>
          </cell>
        </row>
        <row r="75">
          <cell r="A75" t="str">
            <v xml:space="preserve">      -rack</v>
          </cell>
          <cell r="B75" t="str">
            <v>Input</v>
          </cell>
          <cell r="C75" t="str">
            <v>years</v>
          </cell>
          <cell r="D75" t="str">
            <v xml:space="preserve">      -контейнер</v>
          </cell>
          <cell r="E75" t="str">
            <v>Input</v>
          </cell>
          <cell r="F75" t="str">
            <v>лет</v>
          </cell>
        </row>
        <row r="76">
          <cell r="A76" t="str">
            <v xml:space="preserve">      -outdoor booth (with lighting)</v>
          </cell>
          <cell r="B76" t="str">
            <v>Input</v>
          </cell>
          <cell r="C76" t="str">
            <v>years</v>
          </cell>
          <cell r="D76" t="str">
            <v xml:space="preserve">      -наружная кабина (с освещением)</v>
          </cell>
          <cell r="E76" t="str">
            <v>Input</v>
          </cell>
          <cell r="F76" t="str">
            <v>лет</v>
          </cell>
        </row>
        <row r="77">
          <cell r="A77" t="str">
            <v xml:space="preserve">      -voicemail equipment</v>
          </cell>
          <cell r="B77" t="str">
            <v>Input</v>
          </cell>
          <cell r="C77" t="str">
            <v>#</v>
          </cell>
          <cell r="D77" t="str">
            <v xml:space="preserve">      -оборудование для голосовой почты</v>
          </cell>
          <cell r="E77" t="str">
            <v>Input</v>
          </cell>
          <cell r="F77" t="str">
            <v>лет</v>
          </cell>
        </row>
        <row r="78">
          <cell r="A78" t="str">
            <v xml:space="preserve">      -card processing equipment</v>
          </cell>
          <cell r="B78" t="str">
            <v>Input</v>
          </cell>
          <cell r="C78" t="str">
            <v>years</v>
          </cell>
          <cell r="D78" t="str">
            <v xml:space="preserve">      -оборудование для обработки карт</v>
          </cell>
          <cell r="E78" t="str">
            <v>Input</v>
          </cell>
          <cell r="F78" t="str">
            <v>лет</v>
          </cell>
        </row>
        <row r="79">
          <cell r="A79" t="str">
            <v xml:space="preserve">      -PMS </v>
          </cell>
          <cell r="B79" t="str">
            <v>Input</v>
          </cell>
          <cell r="C79" t="str">
            <v>years</v>
          </cell>
          <cell r="D79" t="str">
            <v xml:space="preserve">      -PMS</v>
          </cell>
          <cell r="E79" t="str">
            <v>Input</v>
          </cell>
          <cell r="F79" t="str">
            <v>лет</v>
          </cell>
        </row>
        <row r="80">
          <cell r="A80" t="str">
            <v xml:space="preserve">      -Test &amp; repair equipment</v>
          </cell>
          <cell r="B80" t="str">
            <v>Input</v>
          </cell>
          <cell r="C80" t="str">
            <v>years</v>
          </cell>
          <cell r="D80" t="str">
            <v xml:space="preserve">      -оборудование для тестир. и ремонта</v>
          </cell>
          <cell r="E80" t="str">
            <v>Input</v>
          </cell>
          <cell r="F80" t="str">
            <v>лет</v>
          </cell>
        </row>
        <row r="81">
          <cell r="A81" t="str">
            <v>-International zone 9</v>
          </cell>
          <cell r="B81" t="str">
            <v>Input</v>
          </cell>
          <cell r="C81" t="str">
            <v>rbl/min</v>
          </cell>
          <cell r="D81" t="str">
            <v>9 зона международной связи</v>
          </cell>
          <cell r="E81" t="str">
            <v>Input</v>
          </cell>
          <cell r="F81" t="str">
            <v>руб/мин</v>
          </cell>
        </row>
        <row r="82">
          <cell r="A82" t="str">
            <v>Depreciation</v>
          </cell>
          <cell r="B82" t="str">
            <v>Input</v>
          </cell>
          <cell r="C82" t="str">
            <v>rbl/min</v>
          </cell>
          <cell r="D82" t="str">
            <v>Амортизация</v>
          </cell>
          <cell r="E82" t="str">
            <v>Input</v>
          </cell>
          <cell r="F82" t="str">
            <v>руб/мин</v>
          </cell>
        </row>
        <row r="83">
          <cell r="A83" t="str">
            <v>-beg</v>
          </cell>
          <cell r="B83" t="str">
            <v>Input</v>
          </cell>
          <cell r="C83" t="str">
            <v>rbl/min</v>
          </cell>
          <cell r="D83" t="str">
            <v>-на начало месяца</v>
          </cell>
          <cell r="E83" t="str">
            <v>Input</v>
          </cell>
          <cell r="F83" t="str">
            <v>руб/мин</v>
          </cell>
        </row>
        <row r="84">
          <cell r="A84" t="str">
            <v xml:space="preserve">      -combi-payphone L&amp;G (5 AN test)</v>
          </cell>
          <cell r="B84" t="str">
            <v>Input</v>
          </cell>
          <cell r="C84" t="str">
            <v>#</v>
          </cell>
          <cell r="D84" t="str">
            <v xml:space="preserve">      -комби-таксофон L&amp;G (5 AN test)</v>
          </cell>
          <cell r="E84" t="str">
            <v>Input</v>
          </cell>
          <cell r="F84" t="str">
            <v>$</v>
          </cell>
        </row>
        <row r="85">
          <cell r="A85" t="str">
            <v xml:space="preserve">      -line unit for L&amp;G</v>
          </cell>
          <cell r="B85" t="str">
            <v>Input</v>
          </cell>
          <cell r="C85" t="str">
            <v>$</v>
          </cell>
          <cell r="D85" t="str">
            <v xml:space="preserve">      -блок защиты линии для L&amp;G</v>
          </cell>
          <cell r="E85" t="str">
            <v>Input</v>
          </cell>
          <cell r="F85" t="str">
            <v>$</v>
          </cell>
        </row>
        <row r="86">
          <cell r="A86" t="str">
            <v xml:space="preserve">      -rack for L&amp;G</v>
          </cell>
          <cell r="B86" t="str">
            <v>Input</v>
          </cell>
          <cell r="C86" t="str">
            <v>#</v>
          </cell>
          <cell r="D86" t="str">
            <v xml:space="preserve">      -контейнер для L&amp;G</v>
          </cell>
          <cell r="E86" t="str">
            <v>Input</v>
          </cell>
          <cell r="F86" t="str">
            <v>$</v>
          </cell>
        </row>
        <row r="87">
          <cell r="A87" t="str">
            <v xml:space="preserve">      -PMS for L&amp;G</v>
          </cell>
          <cell r="B87" t="str">
            <v>Input</v>
          </cell>
          <cell r="C87" t="str">
            <v>#</v>
          </cell>
          <cell r="D87" t="str">
            <v xml:space="preserve">      -PMS для L&amp;G</v>
          </cell>
          <cell r="E87" t="str">
            <v>Input</v>
          </cell>
          <cell r="F87" t="str">
            <v>$</v>
          </cell>
        </row>
        <row r="88">
          <cell r="A88" t="str">
            <v xml:space="preserve">      -indoor booth</v>
          </cell>
          <cell r="B88" t="str">
            <v>Input</v>
          </cell>
          <cell r="C88" t="str">
            <v>#</v>
          </cell>
          <cell r="D88" t="str">
            <v xml:space="preserve">      -внутренняя кабина</v>
          </cell>
          <cell r="E88" t="str">
            <v>Input</v>
          </cell>
          <cell r="F88" t="str">
            <v>$</v>
          </cell>
        </row>
        <row r="89">
          <cell r="A89" t="str">
            <v xml:space="preserve">      -payphone</v>
          </cell>
          <cell r="B89" t="str">
            <v>Input</v>
          </cell>
          <cell r="C89" t="str">
            <v>$</v>
          </cell>
          <cell r="D89" t="str">
            <v xml:space="preserve">      -таксофон</v>
          </cell>
          <cell r="E89" t="str">
            <v>Input</v>
          </cell>
          <cell r="F89" t="str">
            <v>$</v>
          </cell>
        </row>
        <row r="90">
          <cell r="A90" t="str">
            <v xml:space="preserve">      -line unit</v>
          </cell>
          <cell r="B90" t="str">
            <v>Input</v>
          </cell>
          <cell r="C90" t="str">
            <v>$</v>
          </cell>
          <cell r="D90" t="str">
            <v xml:space="preserve">      -блок защиты линии</v>
          </cell>
          <cell r="E90" t="str">
            <v>Input</v>
          </cell>
          <cell r="F90" t="str">
            <v>$</v>
          </cell>
        </row>
        <row r="91">
          <cell r="A91" t="str">
            <v xml:space="preserve">      -rack</v>
          </cell>
          <cell r="C91" t="str">
            <v>$</v>
          </cell>
          <cell r="D91" t="str">
            <v xml:space="preserve">      -контейнер</v>
          </cell>
          <cell r="E91" t="str">
            <v>Input</v>
          </cell>
          <cell r="F91" t="str">
            <v>$</v>
          </cell>
        </row>
        <row r="92">
          <cell r="A92" t="str">
            <v xml:space="preserve">      -outdoor booth (with lighting)</v>
          </cell>
          <cell r="C92" t="str">
            <v>$</v>
          </cell>
          <cell r="D92" t="str">
            <v xml:space="preserve">      -наружная кабина (с освещением)</v>
          </cell>
          <cell r="F92" t="str">
            <v>$</v>
          </cell>
        </row>
        <row r="93">
          <cell r="A93" t="str">
            <v xml:space="preserve">      -voicemail equipment</v>
          </cell>
          <cell r="C93" t="str">
            <v>#</v>
          </cell>
          <cell r="D93" t="str">
            <v xml:space="preserve">      -оборудование для голосовой почты</v>
          </cell>
          <cell r="F93" t="str">
            <v>$</v>
          </cell>
        </row>
        <row r="94">
          <cell r="A94" t="str">
            <v xml:space="preserve">      -card processing equipment</v>
          </cell>
          <cell r="B94" t="str">
            <v>Input</v>
          </cell>
          <cell r="C94" t="str">
            <v>$</v>
          </cell>
          <cell r="D94" t="str">
            <v xml:space="preserve">      -оборудование для обработки карт</v>
          </cell>
          <cell r="E94" t="str">
            <v>Input</v>
          </cell>
          <cell r="F94" t="str">
            <v>$</v>
          </cell>
        </row>
        <row r="95">
          <cell r="A95" t="str">
            <v xml:space="preserve">      -PMS </v>
          </cell>
          <cell r="B95" t="str">
            <v>Input</v>
          </cell>
          <cell r="C95" t="str">
            <v>$</v>
          </cell>
          <cell r="D95" t="str">
            <v xml:space="preserve">      -PMS</v>
          </cell>
          <cell r="E95" t="str">
            <v>Input</v>
          </cell>
          <cell r="F95" t="str">
            <v>$</v>
          </cell>
        </row>
        <row r="96">
          <cell r="A96" t="str">
            <v xml:space="preserve">      -Test &amp; repair equipment</v>
          </cell>
          <cell r="B96" t="str">
            <v>Input</v>
          </cell>
          <cell r="C96" t="str">
            <v>$</v>
          </cell>
          <cell r="D96" t="str">
            <v xml:space="preserve">      -оборудование для тестир. и ремонта</v>
          </cell>
          <cell r="E96" t="str">
            <v>Input</v>
          </cell>
          <cell r="F96" t="str">
            <v>$</v>
          </cell>
        </row>
        <row r="97">
          <cell r="A97" t="str">
            <v xml:space="preserve">      Total</v>
          </cell>
          <cell r="B97" t="str">
            <v>Input</v>
          </cell>
          <cell r="C97" t="str">
            <v>$</v>
          </cell>
          <cell r="D97" t="str">
            <v xml:space="preserve">      Итого</v>
          </cell>
          <cell r="E97" t="str">
            <v>Input</v>
          </cell>
          <cell r="F97" t="str">
            <v>$</v>
          </cell>
        </row>
        <row r="98">
          <cell r="A98" t="str">
            <v>-end</v>
          </cell>
          <cell r="B98" t="str">
            <v>Input</v>
          </cell>
          <cell r="C98" t="str">
            <v>%</v>
          </cell>
          <cell r="D98" t="str">
            <v>-на конец месяца</v>
          </cell>
          <cell r="E98" t="str">
            <v>Input</v>
          </cell>
          <cell r="F98" t="str">
            <v>%</v>
          </cell>
        </row>
        <row r="99">
          <cell r="A99" t="str">
            <v xml:space="preserve">      -combi-payphone L&amp;G (5 AN test)</v>
          </cell>
          <cell r="B99" t="str">
            <v>Input</v>
          </cell>
          <cell r="C99" t="str">
            <v>#</v>
          </cell>
          <cell r="D99" t="str">
            <v xml:space="preserve">      -комби-таксофон L&amp;G (5 AN test)</v>
          </cell>
          <cell r="E99" t="str">
            <v>Input</v>
          </cell>
          <cell r="F99" t="str">
            <v>$</v>
          </cell>
        </row>
        <row r="100">
          <cell r="A100" t="str">
            <v xml:space="preserve">      -line unit for L&amp;G</v>
          </cell>
          <cell r="B100" t="str">
            <v>Input</v>
          </cell>
          <cell r="C100" t="str">
            <v>$</v>
          </cell>
          <cell r="D100" t="str">
            <v xml:space="preserve">      -блок защиты линии для L&amp;G</v>
          </cell>
          <cell r="E100" t="str">
            <v>Input</v>
          </cell>
          <cell r="F100" t="str">
            <v>$</v>
          </cell>
        </row>
        <row r="101">
          <cell r="A101" t="str">
            <v xml:space="preserve">      -rack for L&amp;G</v>
          </cell>
          <cell r="B101" t="str">
            <v>Input</v>
          </cell>
          <cell r="C101" t="str">
            <v>#</v>
          </cell>
          <cell r="D101" t="str">
            <v xml:space="preserve">      -контейнер для L&amp;G</v>
          </cell>
          <cell r="E101" t="str">
            <v>Input</v>
          </cell>
          <cell r="F101" t="str">
            <v>$</v>
          </cell>
        </row>
        <row r="102">
          <cell r="A102" t="str">
            <v xml:space="preserve">      -PMS for L&amp;G</v>
          </cell>
          <cell r="B102" t="str">
            <v>Input</v>
          </cell>
          <cell r="C102" t="str">
            <v>#</v>
          </cell>
          <cell r="D102" t="str">
            <v xml:space="preserve">      -PMS для L&amp;G</v>
          </cell>
          <cell r="E102" t="str">
            <v>Input</v>
          </cell>
          <cell r="F102" t="str">
            <v>$</v>
          </cell>
        </row>
        <row r="103">
          <cell r="A103" t="str">
            <v xml:space="preserve">      -indoor booth</v>
          </cell>
          <cell r="B103" t="str">
            <v>Input</v>
          </cell>
          <cell r="C103" t="str">
            <v>#</v>
          </cell>
          <cell r="D103" t="str">
            <v xml:space="preserve">      -внутренняя кабина</v>
          </cell>
          <cell r="E103" t="str">
            <v>Input</v>
          </cell>
          <cell r="F103" t="str">
            <v>$</v>
          </cell>
        </row>
        <row r="104">
          <cell r="A104" t="str">
            <v xml:space="preserve">      -payphone</v>
          </cell>
          <cell r="B104" t="str">
            <v>Input</v>
          </cell>
          <cell r="C104" t="str">
            <v>$</v>
          </cell>
          <cell r="D104" t="str">
            <v xml:space="preserve">      -таксофон</v>
          </cell>
          <cell r="E104" t="str">
            <v>Input</v>
          </cell>
          <cell r="F104" t="str">
            <v>$</v>
          </cell>
        </row>
        <row r="105">
          <cell r="A105" t="str">
            <v xml:space="preserve">      -line unit</v>
          </cell>
          <cell r="B105" t="str">
            <v>Input</v>
          </cell>
          <cell r="C105" t="str">
            <v>$</v>
          </cell>
          <cell r="D105" t="str">
            <v xml:space="preserve">      -блок защиты линии</v>
          </cell>
          <cell r="E105" t="str">
            <v>Input</v>
          </cell>
          <cell r="F105" t="str">
            <v>$</v>
          </cell>
        </row>
        <row r="106">
          <cell r="A106" t="str">
            <v xml:space="preserve">      -rack</v>
          </cell>
          <cell r="B106" t="str">
            <v>Input</v>
          </cell>
          <cell r="C106" t="str">
            <v>$</v>
          </cell>
          <cell r="D106" t="str">
            <v xml:space="preserve">      -контейнер</v>
          </cell>
          <cell r="E106" t="str">
            <v>Input</v>
          </cell>
          <cell r="F106" t="str">
            <v>$</v>
          </cell>
        </row>
        <row r="107">
          <cell r="A107" t="str">
            <v xml:space="preserve">      -outdoor booth (with lighting)</v>
          </cell>
          <cell r="B107" t="str">
            <v>Input</v>
          </cell>
          <cell r="C107" t="str">
            <v>$</v>
          </cell>
          <cell r="D107" t="str">
            <v xml:space="preserve">      -наружная кабина (с освещением)</v>
          </cell>
          <cell r="E107" t="str">
            <v>Input</v>
          </cell>
          <cell r="F107" t="str">
            <v>$</v>
          </cell>
        </row>
        <row r="108">
          <cell r="A108" t="str">
            <v xml:space="preserve">      -voicemail equipment</v>
          </cell>
          <cell r="B108" t="str">
            <v>Input</v>
          </cell>
          <cell r="C108" t="str">
            <v>#</v>
          </cell>
          <cell r="D108" t="str">
            <v xml:space="preserve">      -оборудование для голосовой почты</v>
          </cell>
          <cell r="E108" t="str">
            <v>Input</v>
          </cell>
          <cell r="F108" t="str">
            <v>$</v>
          </cell>
        </row>
        <row r="109">
          <cell r="A109" t="str">
            <v xml:space="preserve">      -card processing equipment</v>
          </cell>
          <cell r="B109" t="str">
            <v>Input</v>
          </cell>
          <cell r="C109" t="str">
            <v>$</v>
          </cell>
          <cell r="D109" t="str">
            <v xml:space="preserve">      -оборудование для обработки карт</v>
          </cell>
          <cell r="E109" t="str">
            <v>Input</v>
          </cell>
          <cell r="F109" t="str">
            <v>$</v>
          </cell>
        </row>
        <row r="110">
          <cell r="A110" t="str">
            <v xml:space="preserve">      -PMS </v>
          </cell>
          <cell r="B110" t="str">
            <v>Input</v>
          </cell>
          <cell r="C110" t="str">
            <v>$</v>
          </cell>
          <cell r="D110" t="str">
            <v xml:space="preserve">      -PMS</v>
          </cell>
          <cell r="E110" t="str">
            <v>Input</v>
          </cell>
          <cell r="F110" t="str">
            <v>$</v>
          </cell>
        </row>
        <row r="111">
          <cell r="A111" t="str">
            <v xml:space="preserve">      -Test &amp; repair equipment</v>
          </cell>
          <cell r="C111" t="str">
            <v>$</v>
          </cell>
          <cell r="D111" t="str">
            <v xml:space="preserve">      -оборудование для тестир. и ремонта</v>
          </cell>
          <cell r="F111" t="str">
            <v>$</v>
          </cell>
        </row>
        <row r="112">
          <cell r="A112" t="str">
            <v xml:space="preserve">      Total</v>
          </cell>
          <cell r="C112" t="str">
            <v>$</v>
          </cell>
          <cell r="D112" t="str">
            <v xml:space="preserve">      Итого</v>
          </cell>
          <cell r="F112" t="str">
            <v>$</v>
          </cell>
        </row>
        <row r="114">
          <cell r="A114" t="str">
            <v>New payphones (beg.)</v>
          </cell>
          <cell r="B114" t="str">
            <v>Calc.</v>
          </cell>
          <cell r="C114" t="str">
            <v>$</v>
          </cell>
          <cell r="D114" t="str">
            <v>Ср.цена тарифной ед. для расчетов с "ПТС" вкл.НДС</v>
          </cell>
          <cell r="E114" t="str">
            <v>Calc.</v>
          </cell>
          <cell r="F114" t="str">
            <v>$</v>
          </cell>
        </row>
        <row r="115">
          <cell r="A115" t="str">
            <v>New payphones (end.)</v>
          </cell>
          <cell r="B115" t="str">
            <v>Calc.</v>
          </cell>
          <cell r="C115" t="str">
            <v>RUR</v>
          </cell>
          <cell r="D115" t="str">
            <v>Ср.цена тарифной ед. для расчетов с "ПТС" вкл.НДС</v>
          </cell>
          <cell r="E115" t="str">
            <v>Calc.</v>
          </cell>
          <cell r="F115" t="str">
            <v>руб.</v>
          </cell>
        </row>
        <row r="116">
          <cell r="A116" t="str">
            <v>Units sold/used ratio</v>
          </cell>
          <cell r="B116" t="str">
            <v>Input</v>
          </cell>
          <cell r="C116" t="str">
            <v>-</v>
          </cell>
          <cell r="D116" t="str">
            <v>Коэфф. прод./использ. карт</v>
          </cell>
          <cell r="E116" t="str">
            <v>Input</v>
          </cell>
          <cell r="F116" t="str">
            <v>-</v>
          </cell>
        </row>
        <row r="117">
          <cell r="A117" t="str">
            <v>Depreciation accrued</v>
          </cell>
          <cell r="D117" t="str">
            <v>Начисленная амортизация</v>
          </cell>
        </row>
        <row r="118">
          <cell r="A118" t="str">
            <v xml:space="preserve">      -combi-payphone L&amp;G (5 AN test)</v>
          </cell>
          <cell r="B118" t="str">
            <v>Input</v>
          </cell>
          <cell r="C118" t="str">
            <v>#</v>
          </cell>
          <cell r="D118" t="str">
            <v xml:space="preserve">      -комби-таксофон L&amp;G (5 AN test)</v>
          </cell>
          <cell r="F118" t="str">
            <v>$</v>
          </cell>
        </row>
        <row r="119">
          <cell r="A119" t="str">
            <v xml:space="preserve">      -line unit for L&amp;G</v>
          </cell>
          <cell r="B119" t="str">
            <v>Input</v>
          </cell>
          <cell r="C119" t="str">
            <v>$</v>
          </cell>
          <cell r="D119" t="str">
            <v xml:space="preserve">      -блок защиты линии для L&amp;G</v>
          </cell>
          <cell r="F119" t="str">
            <v>$</v>
          </cell>
        </row>
        <row r="120">
          <cell r="A120" t="str">
            <v xml:space="preserve">      -rack for L&amp;G</v>
          </cell>
          <cell r="B120" t="str">
            <v>Input</v>
          </cell>
          <cell r="C120" t="str">
            <v>#</v>
          </cell>
          <cell r="D120" t="str">
            <v xml:space="preserve">      -контейнер для L&amp;G</v>
          </cell>
          <cell r="F120" t="str">
            <v>$</v>
          </cell>
        </row>
        <row r="121">
          <cell r="A121" t="str">
            <v xml:space="preserve">      -PMS for L&amp;G</v>
          </cell>
          <cell r="B121" t="str">
            <v>Input</v>
          </cell>
          <cell r="C121" t="str">
            <v>#</v>
          </cell>
          <cell r="D121" t="str">
            <v xml:space="preserve">      -PMS для L&amp;G</v>
          </cell>
          <cell r="F121" t="str">
            <v>$</v>
          </cell>
        </row>
        <row r="122">
          <cell r="A122" t="str">
            <v xml:space="preserve">      -indoor booth</v>
          </cell>
          <cell r="B122" t="str">
            <v>Input</v>
          </cell>
          <cell r="C122" t="str">
            <v>#</v>
          </cell>
          <cell r="D122" t="str">
            <v xml:space="preserve">      -внутренняя кабина</v>
          </cell>
          <cell r="F122" t="str">
            <v>$</v>
          </cell>
        </row>
        <row r="123">
          <cell r="A123" t="str">
            <v xml:space="preserve">      -payphone</v>
          </cell>
          <cell r="C123" t="str">
            <v>$</v>
          </cell>
          <cell r="D123" t="str">
            <v xml:space="preserve">      -таксофон</v>
          </cell>
          <cell r="F123" t="str">
            <v>$</v>
          </cell>
        </row>
        <row r="124">
          <cell r="A124" t="str">
            <v xml:space="preserve">      -line unit</v>
          </cell>
          <cell r="C124" t="str">
            <v>$</v>
          </cell>
          <cell r="D124" t="str">
            <v xml:space="preserve">      -блок защиты линии</v>
          </cell>
          <cell r="F124" t="str">
            <v>$</v>
          </cell>
        </row>
        <row r="125">
          <cell r="A125" t="str">
            <v xml:space="preserve">      -rack</v>
          </cell>
          <cell r="C125" t="str">
            <v>$</v>
          </cell>
          <cell r="D125" t="str">
            <v xml:space="preserve">      -контейнер</v>
          </cell>
          <cell r="F125" t="str">
            <v>$</v>
          </cell>
        </row>
        <row r="126">
          <cell r="A126" t="str">
            <v xml:space="preserve">      -outdoor booth (with lighting)</v>
          </cell>
          <cell r="C126" t="str">
            <v>$</v>
          </cell>
          <cell r="D126" t="str">
            <v xml:space="preserve">      -наружная кабина (с освещением)</v>
          </cell>
          <cell r="F126" t="str">
            <v>$</v>
          </cell>
        </row>
        <row r="127">
          <cell r="A127" t="str">
            <v xml:space="preserve">      -voicemail equipment</v>
          </cell>
          <cell r="C127" t="str">
            <v>#</v>
          </cell>
          <cell r="D127" t="str">
            <v xml:space="preserve">      -оборудование для голосовой почты</v>
          </cell>
          <cell r="F127" t="str">
            <v>$</v>
          </cell>
        </row>
        <row r="128">
          <cell r="A128" t="str">
            <v xml:space="preserve">      -card processing equipment</v>
          </cell>
          <cell r="C128" t="str">
            <v>$</v>
          </cell>
          <cell r="D128" t="str">
            <v xml:space="preserve">      -оборудование для обработки карт</v>
          </cell>
          <cell r="F128" t="str">
            <v>$</v>
          </cell>
        </row>
        <row r="129">
          <cell r="A129" t="str">
            <v xml:space="preserve">      -PMS </v>
          </cell>
          <cell r="C129" t="str">
            <v>$</v>
          </cell>
          <cell r="D129" t="str">
            <v xml:space="preserve">      -PMS</v>
          </cell>
          <cell r="F129" t="str">
            <v>$</v>
          </cell>
        </row>
        <row r="130">
          <cell r="A130" t="str">
            <v xml:space="preserve">      -Test &amp; repair equipment</v>
          </cell>
          <cell r="C130" t="str">
            <v>$</v>
          </cell>
          <cell r="D130" t="str">
            <v xml:space="preserve">      -оборудование для тестир. и ремонта</v>
          </cell>
          <cell r="F130" t="str">
            <v>$</v>
          </cell>
        </row>
        <row r="131">
          <cell r="A131" t="str">
            <v xml:space="preserve">      Total</v>
          </cell>
          <cell r="C131" t="str">
            <v>$</v>
          </cell>
          <cell r="D131" t="str">
            <v xml:space="preserve">      Итого</v>
          </cell>
          <cell r="F131" t="str">
            <v>$</v>
          </cell>
        </row>
        <row r="132">
          <cell r="A132" t="str">
            <v>Depreciation used to be for 5 years</v>
          </cell>
        </row>
        <row r="133">
          <cell r="A133" t="str">
            <v># of payphones GNT 807 stolen</v>
          </cell>
          <cell r="D133" t="str">
            <v>Кол-во украденных таксофонов GNT 807</v>
          </cell>
        </row>
        <row r="134">
          <cell r="A134" t="str">
            <v>Losses from stolen payphones</v>
          </cell>
          <cell r="C134" t="str">
            <v>$</v>
          </cell>
          <cell r="D134" t="str">
            <v>Убытки от краж таксофонов</v>
          </cell>
          <cell r="F134" t="str">
            <v>$</v>
          </cell>
        </row>
        <row r="136">
          <cell r="A136" t="str">
            <v>OTHER FIXED ASSETS</v>
          </cell>
          <cell r="D136" t="str">
            <v>ДРУГИЕ ОСНОВНЫЕ СРЕДСТВА</v>
          </cell>
        </row>
        <row r="138">
          <cell r="A138" t="str">
            <v>Fixed Assets</v>
          </cell>
          <cell r="D138" t="str">
            <v>Стоимость основных средств</v>
          </cell>
        </row>
        <row r="139">
          <cell r="A139" t="str">
            <v>-beg</v>
          </cell>
          <cell r="D139" t="str">
            <v>-на начало месяца</v>
          </cell>
        </row>
        <row r="140">
          <cell r="A140" t="str">
            <v xml:space="preserve">       -vehicles</v>
          </cell>
          <cell r="C140" t="str">
            <v>$</v>
          </cell>
          <cell r="D140" t="str">
            <v xml:space="preserve">       -автомобили</v>
          </cell>
          <cell r="F140" t="str">
            <v>$</v>
          </cell>
        </row>
        <row r="141">
          <cell r="A141" t="str">
            <v xml:space="preserve">       -office renovation</v>
          </cell>
          <cell r="C141" t="str">
            <v>$</v>
          </cell>
          <cell r="D141" t="str">
            <v xml:space="preserve">       -ремонт офиса</v>
          </cell>
          <cell r="F141" t="str">
            <v>$</v>
          </cell>
        </row>
        <row r="142">
          <cell r="A142" t="str">
            <v xml:space="preserve">       -garage</v>
          </cell>
          <cell r="C142" t="str">
            <v>$</v>
          </cell>
          <cell r="D142" t="str">
            <v xml:space="preserve">       -гараж</v>
          </cell>
          <cell r="F142" t="str">
            <v>$</v>
          </cell>
        </row>
        <row r="143">
          <cell r="A143" t="str">
            <v xml:space="preserve">       -EDP</v>
          </cell>
          <cell r="C143" t="str">
            <v>$</v>
          </cell>
          <cell r="D143" t="str">
            <v xml:space="preserve">       -оргтехника</v>
          </cell>
          <cell r="F143" t="str">
            <v>$</v>
          </cell>
        </row>
        <row r="144">
          <cell r="A144" t="str">
            <v xml:space="preserve">      -SunSystems</v>
          </cell>
          <cell r="C144" t="str">
            <v>$</v>
          </cell>
          <cell r="D144" t="str">
            <v xml:space="preserve">       -SunSystems</v>
          </cell>
          <cell r="F144" t="str">
            <v>$</v>
          </cell>
        </row>
        <row r="145">
          <cell r="A145" t="str">
            <v xml:space="preserve">      -Copy machine</v>
          </cell>
          <cell r="C145" t="str">
            <v>$</v>
          </cell>
          <cell r="D145" t="str">
            <v xml:space="preserve">       -копировальная машина</v>
          </cell>
          <cell r="F145" t="str">
            <v>$</v>
          </cell>
        </row>
        <row r="146">
          <cell r="A146" t="str">
            <v xml:space="preserve">       Total</v>
          </cell>
          <cell r="C146" t="str">
            <v>$</v>
          </cell>
          <cell r="D146" t="str">
            <v xml:space="preserve">      Итого</v>
          </cell>
          <cell r="F146" t="str">
            <v>$</v>
          </cell>
        </row>
        <row r="147">
          <cell r="A147" t="str">
            <v>-end</v>
          </cell>
          <cell r="D147" t="str">
            <v>-на конец месяца</v>
          </cell>
        </row>
        <row r="148">
          <cell r="A148" t="str">
            <v xml:space="preserve">       -cars</v>
          </cell>
          <cell r="C148" t="str">
            <v>$</v>
          </cell>
          <cell r="D148" t="str">
            <v xml:space="preserve">       -автомобили</v>
          </cell>
          <cell r="F148" t="str">
            <v>$</v>
          </cell>
        </row>
        <row r="149">
          <cell r="A149" t="str">
            <v xml:space="preserve">       -office renovation</v>
          </cell>
          <cell r="C149" t="str">
            <v>$</v>
          </cell>
          <cell r="D149" t="str">
            <v xml:space="preserve">       -ремонт офиса</v>
          </cell>
          <cell r="F149" t="str">
            <v>$</v>
          </cell>
        </row>
        <row r="150">
          <cell r="A150" t="str">
            <v xml:space="preserve">       -garage</v>
          </cell>
          <cell r="C150" t="str">
            <v>$</v>
          </cell>
          <cell r="D150" t="str">
            <v xml:space="preserve">       -гараж</v>
          </cell>
          <cell r="F150" t="str">
            <v>$</v>
          </cell>
        </row>
        <row r="151">
          <cell r="A151" t="str">
            <v xml:space="preserve">       -EDP</v>
          </cell>
          <cell r="C151" t="str">
            <v>$</v>
          </cell>
          <cell r="D151" t="str">
            <v xml:space="preserve">       -оргтехника</v>
          </cell>
          <cell r="F151" t="str">
            <v>$</v>
          </cell>
        </row>
        <row r="152">
          <cell r="A152" t="str">
            <v xml:space="preserve">      -SunSystems</v>
          </cell>
          <cell r="C152" t="str">
            <v>$</v>
          </cell>
          <cell r="D152" t="str">
            <v xml:space="preserve">       -SunSystems</v>
          </cell>
          <cell r="F152" t="str">
            <v>$</v>
          </cell>
        </row>
        <row r="153">
          <cell r="A153" t="str">
            <v xml:space="preserve">      -Copy machine</v>
          </cell>
          <cell r="C153" t="str">
            <v>$</v>
          </cell>
          <cell r="D153" t="str">
            <v xml:space="preserve">       -копировальная машина</v>
          </cell>
          <cell r="F153" t="str">
            <v>$</v>
          </cell>
        </row>
        <row r="154">
          <cell r="A154" t="str">
            <v xml:space="preserve">       Total</v>
          </cell>
          <cell r="C154" t="str">
            <v>$</v>
          </cell>
          <cell r="D154" t="str">
            <v xml:space="preserve">      Итого</v>
          </cell>
          <cell r="F154" t="str">
            <v>$</v>
          </cell>
        </row>
        <row r="156">
          <cell r="A156" t="str">
            <v>Depreciation period</v>
          </cell>
          <cell r="D156" t="str">
            <v>Период амортизации</v>
          </cell>
        </row>
        <row r="157">
          <cell r="A157" t="str">
            <v xml:space="preserve">       -vehicles</v>
          </cell>
          <cell r="D157" t="str">
            <v xml:space="preserve">       -автомобили</v>
          </cell>
        </row>
        <row r="158">
          <cell r="A158" t="str">
            <v xml:space="preserve">       -office renovation</v>
          </cell>
          <cell r="D158" t="str">
            <v xml:space="preserve">       -ремонт офиса</v>
          </cell>
        </row>
        <row r="159">
          <cell r="A159" t="str">
            <v xml:space="preserve">       -garage</v>
          </cell>
          <cell r="D159" t="str">
            <v xml:space="preserve">       -гараж</v>
          </cell>
        </row>
        <row r="160">
          <cell r="A160" t="str">
            <v xml:space="preserve">       -EDP</v>
          </cell>
          <cell r="D160" t="str">
            <v xml:space="preserve">       -оргтехника</v>
          </cell>
        </row>
        <row r="161">
          <cell r="A161" t="str">
            <v xml:space="preserve">      -SunSystems</v>
          </cell>
          <cell r="D161" t="str">
            <v xml:space="preserve">       -SunSystems</v>
          </cell>
        </row>
        <row r="162">
          <cell r="A162" t="str">
            <v xml:space="preserve">      -Copy machine</v>
          </cell>
          <cell r="D162" t="str">
            <v xml:space="preserve">       -копировальная машина</v>
          </cell>
        </row>
        <row r="164">
          <cell r="A164" t="str">
            <v xml:space="preserve">Depreciation </v>
          </cell>
          <cell r="D164" t="str">
            <v>Амортизация</v>
          </cell>
        </row>
        <row r="165">
          <cell r="A165" t="str">
            <v>-beg</v>
          </cell>
          <cell r="D165" t="str">
            <v>-на начало месяца</v>
          </cell>
        </row>
        <row r="166">
          <cell r="A166" t="str">
            <v xml:space="preserve">       -cars</v>
          </cell>
          <cell r="C166" t="str">
            <v>$</v>
          </cell>
          <cell r="D166" t="str">
            <v xml:space="preserve">       -автомобили</v>
          </cell>
          <cell r="F166" t="str">
            <v>$</v>
          </cell>
        </row>
        <row r="167">
          <cell r="A167" t="str">
            <v xml:space="preserve">       -office renovation</v>
          </cell>
          <cell r="C167" t="str">
            <v>$</v>
          </cell>
          <cell r="D167" t="str">
            <v xml:space="preserve">       -ремонт офиса</v>
          </cell>
          <cell r="F167" t="str">
            <v>$</v>
          </cell>
        </row>
        <row r="168">
          <cell r="A168" t="str">
            <v xml:space="preserve">       -garage</v>
          </cell>
          <cell r="C168" t="str">
            <v>$</v>
          </cell>
          <cell r="D168" t="str">
            <v xml:space="preserve">       -гараж</v>
          </cell>
          <cell r="F168" t="str">
            <v>$</v>
          </cell>
        </row>
        <row r="169">
          <cell r="A169" t="str">
            <v xml:space="preserve">       -EDP</v>
          </cell>
          <cell r="C169" t="str">
            <v>$</v>
          </cell>
          <cell r="D169" t="str">
            <v xml:space="preserve">       -оргтехника</v>
          </cell>
          <cell r="F169" t="str">
            <v>$</v>
          </cell>
        </row>
        <row r="170">
          <cell r="A170" t="str">
            <v xml:space="preserve">      -SunSystems</v>
          </cell>
          <cell r="C170" t="str">
            <v>$</v>
          </cell>
          <cell r="D170" t="str">
            <v xml:space="preserve">       -SunSystems</v>
          </cell>
          <cell r="F170" t="str">
            <v>$</v>
          </cell>
        </row>
        <row r="171">
          <cell r="A171" t="str">
            <v xml:space="preserve">      -Copy machine</v>
          </cell>
          <cell r="C171" t="str">
            <v>$</v>
          </cell>
          <cell r="D171" t="str">
            <v xml:space="preserve">       -копировальная машина</v>
          </cell>
          <cell r="F171" t="str">
            <v>$</v>
          </cell>
        </row>
        <row r="172">
          <cell r="A172" t="str">
            <v xml:space="preserve">       Total</v>
          </cell>
          <cell r="C172" t="str">
            <v>$</v>
          </cell>
          <cell r="D172" t="str">
            <v xml:space="preserve">      Итого</v>
          </cell>
          <cell r="F172" t="str">
            <v>$</v>
          </cell>
        </row>
        <row r="173">
          <cell r="A173" t="str">
            <v>-end</v>
          </cell>
          <cell r="D173" t="str">
            <v>-на конец месяца</v>
          </cell>
        </row>
        <row r="174">
          <cell r="A174" t="str">
            <v xml:space="preserve">       -cars</v>
          </cell>
          <cell r="C174" t="str">
            <v>$</v>
          </cell>
          <cell r="D174" t="str">
            <v xml:space="preserve">       -автомобили</v>
          </cell>
          <cell r="F174" t="str">
            <v>$</v>
          </cell>
        </row>
        <row r="175">
          <cell r="A175" t="str">
            <v xml:space="preserve">       -office renovation</v>
          </cell>
          <cell r="C175" t="str">
            <v>$</v>
          </cell>
          <cell r="D175" t="str">
            <v xml:space="preserve">       -ремонт офиса</v>
          </cell>
          <cell r="F175" t="str">
            <v>$</v>
          </cell>
        </row>
        <row r="176">
          <cell r="A176" t="str">
            <v xml:space="preserve">       -garage</v>
          </cell>
          <cell r="C176" t="str">
            <v>$</v>
          </cell>
          <cell r="D176" t="str">
            <v xml:space="preserve">       -гараж</v>
          </cell>
          <cell r="F176" t="str">
            <v>$</v>
          </cell>
        </row>
        <row r="177">
          <cell r="A177" t="str">
            <v xml:space="preserve">       -EDP</v>
          </cell>
          <cell r="C177" t="str">
            <v>$</v>
          </cell>
          <cell r="D177" t="str">
            <v xml:space="preserve">       -оргтехника</v>
          </cell>
          <cell r="F177" t="str">
            <v>$</v>
          </cell>
        </row>
        <row r="178">
          <cell r="A178" t="str">
            <v xml:space="preserve">      -SunSystems</v>
          </cell>
          <cell r="D178" t="str">
            <v xml:space="preserve">       -SunSystems</v>
          </cell>
          <cell r="F178" t="str">
            <v>$</v>
          </cell>
        </row>
        <row r="179">
          <cell r="A179" t="str">
            <v xml:space="preserve">      -Copy machine</v>
          </cell>
          <cell r="C179" t="str">
            <v>$</v>
          </cell>
          <cell r="D179" t="str">
            <v xml:space="preserve">       -копировальная машина</v>
          </cell>
          <cell r="F179" t="str">
            <v>$</v>
          </cell>
        </row>
        <row r="180">
          <cell r="A180" t="str">
            <v xml:space="preserve">       Total</v>
          </cell>
          <cell r="C180" t="str">
            <v>$</v>
          </cell>
          <cell r="D180" t="str">
            <v xml:space="preserve">      Итого</v>
          </cell>
          <cell r="F180" t="str">
            <v>$</v>
          </cell>
        </row>
        <row r="181">
          <cell r="A181" t="str">
            <v>-avr</v>
          </cell>
          <cell r="C181" t="str">
            <v>$</v>
          </cell>
          <cell r="D181" t="str">
            <v>-средняя</v>
          </cell>
          <cell r="F181" t="str">
            <v>$</v>
          </cell>
        </row>
        <row r="183">
          <cell r="A183" t="str">
            <v>Depreciation  accrued</v>
          </cell>
          <cell r="D183" t="str">
            <v>Начисленная амортизация</v>
          </cell>
        </row>
        <row r="184">
          <cell r="A184" t="str">
            <v xml:space="preserve">       -cars</v>
          </cell>
          <cell r="C184" t="str">
            <v>$</v>
          </cell>
          <cell r="D184" t="str">
            <v xml:space="preserve">       -автомобили</v>
          </cell>
          <cell r="F184" t="str">
            <v>$</v>
          </cell>
        </row>
        <row r="185">
          <cell r="A185" t="str">
            <v xml:space="preserve">       -office renovation</v>
          </cell>
          <cell r="C185" t="str">
            <v>$</v>
          </cell>
          <cell r="D185" t="str">
            <v xml:space="preserve">       -ремонт офиса</v>
          </cell>
          <cell r="F185" t="str">
            <v>$</v>
          </cell>
        </row>
        <row r="186">
          <cell r="A186" t="str">
            <v xml:space="preserve">       -garage</v>
          </cell>
          <cell r="C186" t="str">
            <v>$</v>
          </cell>
          <cell r="D186" t="str">
            <v xml:space="preserve">       -гараж</v>
          </cell>
          <cell r="F186" t="str">
            <v>$</v>
          </cell>
        </row>
        <row r="187">
          <cell r="A187" t="str">
            <v xml:space="preserve">       -EDP</v>
          </cell>
          <cell r="C187" t="str">
            <v>$</v>
          </cell>
          <cell r="D187" t="str">
            <v xml:space="preserve">       -оргтехника</v>
          </cell>
          <cell r="F187" t="str">
            <v>$</v>
          </cell>
        </row>
        <row r="188">
          <cell r="A188" t="str">
            <v xml:space="preserve">      -SunSystems</v>
          </cell>
          <cell r="D188" t="str">
            <v xml:space="preserve">       -SunSystems</v>
          </cell>
          <cell r="F188" t="str">
            <v>$</v>
          </cell>
        </row>
        <row r="189">
          <cell r="A189" t="str">
            <v xml:space="preserve">      -Copy machine</v>
          </cell>
          <cell r="C189" t="str">
            <v>$</v>
          </cell>
          <cell r="D189" t="str">
            <v xml:space="preserve">       -копировальная машина</v>
          </cell>
          <cell r="F189" t="str">
            <v>$</v>
          </cell>
        </row>
        <row r="190">
          <cell r="A190" t="str">
            <v xml:space="preserve">       Total</v>
          </cell>
          <cell r="C190" t="str">
            <v>$</v>
          </cell>
          <cell r="D190" t="str">
            <v xml:space="preserve">      Итого</v>
          </cell>
          <cell r="F190" t="str">
            <v>$</v>
          </cell>
        </row>
        <row r="192">
          <cell r="A192" t="str">
            <v># of payphones in the city</v>
          </cell>
          <cell r="C192" t="str">
            <v>#</v>
          </cell>
          <cell r="D192" t="str">
            <v>Среднее кол-во таксофонов в экспл.</v>
          </cell>
        </row>
        <row r="193">
          <cell r="A193" t="str">
            <v># of radiophones</v>
          </cell>
          <cell r="C193" t="str">
            <v>#</v>
          </cell>
          <cell r="D193" t="str">
            <v>Количество радиотаксофонов</v>
          </cell>
        </row>
        <row r="194">
          <cell r="A194" t="str">
            <v># of payphones in trains</v>
          </cell>
          <cell r="C194" t="str">
            <v>#</v>
          </cell>
          <cell r="D194" t="str">
            <v>Количество таксофонов в поездах</v>
          </cell>
        </row>
        <row r="195">
          <cell r="A195" t="str">
            <v>Total payphones operating</v>
          </cell>
          <cell r="C195" t="str">
            <v>#</v>
          </cell>
          <cell r="D195" t="str">
            <v>Итого таксофонов в эксплуатации</v>
          </cell>
        </row>
        <row r="197">
          <cell r="A197" t="str">
            <v>Disposal at cost price (GNT-807pay phones)</v>
          </cell>
          <cell r="D197" t="str">
            <v>Реализация по себестоимости (GNT-807pay phones)</v>
          </cell>
        </row>
        <row r="198">
          <cell r="A198" t="str">
            <v>Depr carried back disposal (GNT-807pay phones)</v>
          </cell>
          <cell r="D198" t="str">
            <v>Уменьшение накопленной амортизации (GNT-807pay phones)</v>
          </cell>
        </row>
        <row r="201">
          <cell r="A201" t="str">
            <v>Sale of booths</v>
          </cell>
          <cell r="D201" t="str">
            <v>Продажа кабин</v>
          </cell>
        </row>
        <row r="202">
          <cell r="A202" t="str">
            <v>Number sold</v>
          </cell>
          <cell r="D202" t="str">
            <v>Кол-во продано</v>
          </cell>
        </row>
        <row r="203">
          <cell r="A203" t="str">
            <v>Net value</v>
          </cell>
          <cell r="D203" t="str">
            <v>Сумма</v>
          </cell>
        </row>
        <row r="204">
          <cell r="A204" t="str">
            <v>Payments received</v>
          </cell>
          <cell r="D204" t="str">
            <v>Получено платежей</v>
          </cell>
        </row>
        <row r="205">
          <cell r="A205" t="str">
            <v>AP</v>
          </cell>
          <cell r="D205" t="str">
            <v>Прибыль или убыток</v>
          </cell>
        </row>
        <row r="207">
          <cell r="A207" t="str">
            <v>Disposal at cost price, cars</v>
          </cell>
        </row>
        <row r="208">
          <cell r="A208" t="str">
            <v>Depr carried back disposal</v>
          </cell>
          <cell r="D208" t="str">
            <v>Уменьшение накопленной амортизации</v>
          </cell>
        </row>
        <row r="210">
          <cell r="A210" t="str">
            <v>Sale of cars</v>
          </cell>
        </row>
        <row r="211">
          <cell r="A211" t="str">
            <v>Number sold</v>
          </cell>
        </row>
        <row r="212">
          <cell r="A212" t="str">
            <v>Net value</v>
          </cell>
        </row>
        <row r="213">
          <cell r="A213" t="str">
            <v>Payments received</v>
          </cell>
        </row>
        <row r="214">
          <cell r="A214" t="str">
            <v>P or L</v>
          </cell>
        </row>
        <row r="216">
          <cell r="A216" t="str">
            <v>Disposal at cost price (booths)</v>
          </cell>
          <cell r="F216" t="e">
            <v>#VALUE!</v>
          </cell>
        </row>
        <row r="217">
          <cell r="A217" t="str">
            <v>Depr carried back disposal (booths)</v>
          </cell>
          <cell r="F217" t="e">
            <v>#VALUE!</v>
          </cell>
        </row>
      </sheetData>
      <sheetData sheetId="25" refreshError="1">
        <row r="1">
          <cell r="C1" t="str">
            <v xml:space="preserve"> </v>
          </cell>
        </row>
        <row r="3">
          <cell r="A3" t="str">
            <v>TABLE 20</v>
          </cell>
          <cell r="B3" t="str">
            <v>Ref.</v>
          </cell>
          <cell r="C3" t="str">
            <v>units</v>
          </cell>
          <cell r="D3" t="str">
            <v>ТАБЛИЦА 20</v>
          </cell>
          <cell r="E3" t="str">
            <v>Ref.</v>
          </cell>
          <cell r="F3" t="str">
            <v>ед.
изм.</v>
          </cell>
        </row>
        <row r="4">
          <cell r="A4" t="str">
            <v>ADVERTISING ON CARDS</v>
          </cell>
          <cell r="B4" t="str">
            <v>Calc.</v>
          </cell>
          <cell r="D4" t="str">
            <v>РЕКЛАМА НА КАРТАХ</v>
          </cell>
          <cell r="E4" t="str">
            <v>Calc.</v>
          </cell>
          <cell r="F4" t="str">
            <v>min</v>
          </cell>
        </row>
        <row r="5">
          <cell r="A5" t="str">
            <v>-Revenue</v>
          </cell>
          <cell r="B5" t="str">
            <v>Tabl.11</v>
          </cell>
          <cell r="C5" t="str">
            <v>$</v>
          </cell>
          <cell r="D5" t="str">
            <v>-Выручка</v>
          </cell>
          <cell r="E5" t="str">
            <v>Tabl.11</v>
          </cell>
          <cell r="F5" t="str">
            <v>$</v>
          </cell>
        </row>
        <row r="6">
          <cell r="A6" t="str">
            <v>-Payments received</v>
          </cell>
          <cell r="B6" t="str">
            <v>Input</v>
          </cell>
          <cell r="C6" t="str">
            <v>$</v>
          </cell>
          <cell r="D6" t="str">
            <v>-Полученные платежи</v>
          </cell>
          <cell r="E6" t="str">
            <v>Input</v>
          </cell>
          <cell r="F6" t="str">
            <v>$</v>
          </cell>
        </row>
        <row r="7">
          <cell r="A7" t="str">
            <v>-Prepayments</v>
          </cell>
          <cell r="B7" t="str">
            <v>Calc.</v>
          </cell>
          <cell r="C7" t="str">
            <v>$</v>
          </cell>
          <cell r="D7" t="str">
            <v>-Предоплата</v>
          </cell>
          <cell r="E7" t="str">
            <v>Calc.</v>
          </cell>
          <cell r="F7" t="str">
            <v>$</v>
          </cell>
        </row>
        <row r="8">
          <cell r="A8" t="str">
            <v>2-Leningrad region</v>
          </cell>
          <cell r="B8" t="str">
            <v>Input</v>
          </cell>
          <cell r="C8" t="str">
            <v>%</v>
          </cell>
          <cell r="D8" t="str">
            <v>2-Ленинградская обл.</v>
          </cell>
          <cell r="E8" t="str">
            <v>Input</v>
          </cell>
          <cell r="F8" t="str">
            <v>%</v>
          </cell>
        </row>
        <row r="9">
          <cell r="A9" t="str">
            <v>ADVERTISING ON BOOTHS</v>
          </cell>
          <cell r="B9" t="str">
            <v>Input</v>
          </cell>
          <cell r="C9" t="str">
            <v>%</v>
          </cell>
          <cell r="D9" t="str">
            <v>РЕКЛАМА НА КАБИНАХ</v>
          </cell>
          <cell r="E9" t="str">
            <v>Input</v>
          </cell>
          <cell r="F9" t="str">
            <v>%</v>
          </cell>
        </row>
        <row r="10">
          <cell r="A10" t="str">
            <v>-Revenue</v>
          </cell>
          <cell r="B10" t="str">
            <v>Tabl.11</v>
          </cell>
          <cell r="C10" t="str">
            <v>$</v>
          </cell>
          <cell r="D10" t="str">
            <v>-Выручка</v>
          </cell>
          <cell r="E10" t="str">
            <v>Tabl.11</v>
          </cell>
          <cell r="F10" t="str">
            <v>$</v>
          </cell>
        </row>
        <row r="11">
          <cell r="A11" t="str">
            <v>-Payments received</v>
          </cell>
          <cell r="B11" t="str">
            <v>Input</v>
          </cell>
          <cell r="C11" t="str">
            <v>$</v>
          </cell>
          <cell r="D11" t="str">
            <v>-Полученные платежи</v>
          </cell>
          <cell r="E11" t="str">
            <v>Input</v>
          </cell>
          <cell r="F11" t="str">
            <v>$</v>
          </cell>
        </row>
        <row r="12">
          <cell r="A12" t="str">
            <v>-Prepayments</v>
          </cell>
          <cell r="B12" t="str">
            <v>Calc.</v>
          </cell>
          <cell r="C12" t="str">
            <v>$</v>
          </cell>
          <cell r="D12" t="str">
            <v>-Предоплата</v>
          </cell>
          <cell r="E12" t="str">
            <v>Calc.</v>
          </cell>
          <cell r="F12" t="str">
            <v>$</v>
          </cell>
        </row>
        <row r="13">
          <cell r="A13" t="str">
            <v>7-CIS</v>
          </cell>
          <cell r="B13" t="str">
            <v>Input</v>
          </cell>
          <cell r="C13" t="str">
            <v>%</v>
          </cell>
          <cell r="D13" t="str">
            <v>6-СНГ</v>
          </cell>
          <cell r="E13" t="str">
            <v>Input</v>
          </cell>
          <cell r="F13" t="str">
            <v>%</v>
          </cell>
        </row>
        <row r="14">
          <cell r="A14" t="str">
            <v>PURCHASE OF CARDS FROM GN</v>
          </cell>
          <cell r="B14" t="str">
            <v>Input</v>
          </cell>
          <cell r="C14" t="str">
            <v>%</v>
          </cell>
          <cell r="D14" t="str">
            <v>ЗАКУПКА КАРТ У "GN"</v>
          </cell>
          <cell r="E14" t="str">
            <v>Input</v>
          </cell>
          <cell r="F14" t="str">
            <v>%</v>
          </cell>
        </row>
        <row r="15">
          <cell r="A15" t="str">
            <v>-Cards delivered, CIP</v>
          </cell>
          <cell r="B15" t="str">
            <v>Input</v>
          </cell>
          <cell r="C15" t="str">
            <v>$</v>
          </cell>
          <cell r="D15" t="str">
            <v>-Поставленные карты, СИП</v>
          </cell>
          <cell r="E15" t="str">
            <v>Input</v>
          </cell>
          <cell r="F15" t="str">
            <v>$</v>
          </cell>
        </row>
        <row r="16">
          <cell r="A16" t="str">
            <v>-Payments</v>
          </cell>
          <cell r="B16" t="str">
            <v>Calc.</v>
          </cell>
          <cell r="C16" t="str">
            <v>$</v>
          </cell>
          <cell r="D16" t="str">
            <v>-Платежи</v>
          </cell>
          <cell r="E16" t="str">
            <v>Calc.</v>
          </cell>
          <cell r="F16" t="str">
            <v>$</v>
          </cell>
        </row>
        <row r="17">
          <cell r="A17" t="str">
            <v>-Accounts payable</v>
          </cell>
          <cell r="B17" t="str">
            <v>Calc.</v>
          </cell>
          <cell r="C17" t="str">
            <v>$</v>
          </cell>
          <cell r="D17" t="str">
            <v>-Счета кредиторов</v>
          </cell>
          <cell r="E17" t="str">
            <v>Calc.</v>
          </cell>
          <cell r="F17" t="str">
            <v>$</v>
          </cell>
        </row>
        <row r="18">
          <cell r="A18" t="str">
            <v>3.Duration of call</v>
          </cell>
          <cell r="D18" t="str">
            <v>3.Продолжительность разговора</v>
          </cell>
        </row>
        <row r="19">
          <cell r="A19" t="str">
            <v>PURCHASE OF CARDS FROM GEMPLUS,</v>
          </cell>
          <cell r="B19" t="str">
            <v>Input</v>
          </cell>
          <cell r="C19" t="str">
            <v>%</v>
          </cell>
          <cell r="D19" t="str">
            <v xml:space="preserve">ЗАКУПКА КАРТ ОТ GEMPLUS, </v>
          </cell>
          <cell r="E19" t="str">
            <v>Input</v>
          </cell>
          <cell r="F19" t="str">
            <v>мин.</v>
          </cell>
        </row>
        <row r="20">
          <cell r="A20" t="str">
            <v>SCHLUMBERGER, ORGA AND "G&amp;D"</v>
          </cell>
          <cell r="B20" t="str">
            <v>Input</v>
          </cell>
          <cell r="C20" t="str">
            <v>%</v>
          </cell>
          <cell r="D20" t="str">
            <v>SCHLUMBERGER, ORGA И "Г&amp;Д"</v>
          </cell>
          <cell r="E20" t="str">
            <v>Input</v>
          </cell>
          <cell r="F20" t="str">
            <v>мин.</v>
          </cell>
        </row>
        <row r="21">
          <cell r="A21" t="str">
            <v>-Cards delivered,  CIP</v>
          </cell>
          <cell r="B21" t="str">
            <v>Tabl.10</v>
          </cell>
          <cell r="C21" t="str">
            <v>$</v>
          </cell>
          <cell r="D21" t="str">
            <v>-Поставленные карты, СИП</v>
          </cell>
          <cell r="E21" t="str">
            <v>Tabl.10</v>
          </cell>
          <cell r="F21" t="str">
            <v>$</v>
          </cell>
        </row>
        <row r="22">
          <cell r="A22" t="str">
            <v>-Payments</v>
          </cell>
          <cell r="B22" t="str">
            <v>Input</v>
          </cell>
          <cell r="C22" t="str">
            <v>$</v>
          </cell>
          <cell r="D22" t="str">
            <v>-Платежи</v>
          </cell>
          <cell r="E22" t="str">
            <v>Input</v>
          </cell>
          <cell r="F22" t="str">
            <v>$</v>
          </cell>
        </row>
        <row r="23">
          <cell r="A23" t="str">
            <v>-Accounts receivable</v>
          </cell>
          <cell r="B23" t="str">
            <v>Calc.</v>
          </cell>
          <cell r="C23" t="str">
            <v>$</v>
          </cell>
          <cell r="D23" t="str">
            <v>-Счета дебиторов</v>
          </cell>
          <cell r="E23" t="str">
            <v>Calc.</v>
          </cell>
          <cell r="F23" t="str">
            <v>$</v>
          </cell>
        </row>
        <row r="24">
          <cell r="A24" t="str">
            <v>6-Far East of Russia</v>
          </cell>
          <cell r="B24" t="str">
            <v>Input</v>
          </cell>
          <cell r="C24" t="str">
            <v>%</v>
          </cell>
          <cell r="D24" t="str">
            <v>6-Дальний Восток России</v>
          </cell>
          <cell r="E24" t="str">
            <v>Input</v>
          </cell>
          <cell r="F24" t="str">
            <v>мин.</v>
          </cell>
        </row>
        <row r="25">
          <cell r="A25" t="str">
            <v>PURCHASE PAPER CARDS FOR VM</v>
          </cell>
          <cell r="B25" t="str">
            <v>Input</v>
          </cell>
          <cell r="C25" t="str">
            <v>%</v>
          </cell>
          <cell r="D25" t="str">
            <v xml:space="preserve">ЗАКУПКА БУМАЖН. КАРТ ДЛЯ ГП </v>
          </cell>
          <cell r="E25" t="str">
            <v>Input</v>
          </cell>
          <cell r="F25" t="str">
            <v>мин.</v>
          </cell>
        </row>
        <row r="26">
          <cell r="A26" t="str">
            <v>-Cards delivered</v>
          </cell>
          <cell r="B26" t="str">
            <v>Tabl.10</v>
          </cell>
          <cell r="C26" t="str">
            <v>$</v>
          </cell>
          <cell r="D26" t="str">
            <v>-Поставленные карты</v>
          </cell>
          <cell r="E26" t="str">
            <v>Input</v>
          </cell>
          <cell r="F26" t="str">
            <v>мин.</v>
          </cell>
        </row>
        <row r="27">
          <cell r="A27" t="str">
            <v>-Payments</v>
          </cell>
          <cell r="B27" t="str">
            <v>Input</v>
          </cell>
          <cell r="C27" t="str">
            <v>$</v>
          </cell>
          <cell r="D27" t="str">
            <v>-Платежи</v>
          </cell>
          <cell r="E27" t="str">
            <v>Input</v>
          </cell>
          <cell r="F27" t="str">
            <v>мин.</v>
          </cell>
        </row>
        <row r="28">
          <cell r="A28" t="str">
            <v>-Accounts receivable</v>
          </cell>
          <cell r="B28" t="str">
            <v>Calc.</v>
          </cell>
          <cell r="C28" t="str">
            <v>$</v>
          </cell>
          <cell r="D28" t="str">
            <v>-Счета дебиторов</v>
          </cell>
          <cell r="E28" t="str">
            <v>Input</v>
          </cell>
          <cell r="F28" t="str">
            <v>мин.</v>
          </cell>
        </row>
        <row r="30">
          <cell r="A30" t="str">
            <v>SALARIES</v>
          </cell>
          <cell r="D30" t="str">
            <v>ЗАРПЛАТА</v>
          </cell>
        </row>
        <row r="31">
          <cell r="A31" t="str">
            <v>-Accrued</v>
          </cell>
          <cell r="B31" t="str">
            <v>Tabl.10</v>
          </cell>
          <cell r="C31" t="str">
            <v>$</v>
          </cell>
          <cell r="D31" t="str">
            <v>-Начислено</v>
          </cell>
          <cell r="E31" t="str">
            <v>Tabl.10</v>
          </cell>
          <cell r="F31" t="str">
            <v>$</v>
          </cell>
        </row>
        <row r="32">
          <cell r="A32" t="str">
            <v>-Payments</v>
          </cell>
          <cell r="B32" t="str">
            <v>Input</v>
          </cell>
          <cell r="C32" t="str">
            <v>$</v>
          </cell>
          <cell r="D32" t="str">
            <v>-Платежи</v>
          </cell>
          <cell r="E32" t="str">
            <v>Input</v>
          </cell>
          <cell r="F32" t="str">
            <v>$</v>
          </cell>
        </row>
        <row r="33">
          <cell r="A33" t="str">
            <v>-Salaries payable</v>
          </cell>
          <cell r="B33" t="str">
            <v>Calc.</v>
          </cell>
          <cell r="C33" t="str">
            <v>$</v>
          </cell>
          <cell r="D33" t="str">
            <v>-Зарплата к оплате</v>
          </cell>
          <cell r="E33" t="str">
            <v>Calc.</v>
          </cell>
          <cell r="F33" t="str">
            <v>$</v>
          </cell>
        </row>
        <row r="34">
          <cell r="A34" t="str">
            <v>4-Russia (Moscow)</v>
          </cell>
          <cell r="B34" t="str">
            <v>Input</v>
          </cell>
          <cell r="C34" t="str">
            <v>%</v>
          </cell>
          <cell r="D34" t="str">
            <v>4-Россия (Москва)</v>
          </cell>
          <cell r="E34" t="str">
            <v>Calc.</v>
          </cell>
          <cell r="F34" t="str">
            <v>-</v>
          </cell>
        </row>
        <row r="35">
          <cell r="A35" t="str">
            <v>SOCIAL PAYMENTS</v>
          </cell>
          <cell r="B35" t="str">
            <v>Input</v>
          </cell>
          <cell r="C35" t="str">
            <v>%</v>
          </cell>
          <cell r="D35" t="str">
            <v>СОЦИАЛЬНЫЕ ВЫПЛАТЫ НА ЗАРПЛАТУ</v>
          </cell>
          <cell r="E35" t="str">
            <v>Calc.</v>
          </cell>
          <cell r="F35" t="str">
            <v>-</v>
          </cell>
        </row>
        <row r="36">
          <cell r="A36" t="str">
            <v>-Accrued</v>
          </cell>
          <cell r="B36" t="str">
            <v>Tabl.10</v>
          </cell>
          <cell r="C36" t="str">
            <v>$</v>
          </cell>
          <cell r="D36" t="str">
            <v>-Начислено</v>
          </cell>
          <cell r="E36" t="str">
            <v>Tabl.10</v>
          </cell>
          <cell r="F36" t="str">
            <v>$</v>
          </cell>
        </row>
        <row r="37">
          <cell r="A37" t="str">
            <v>-Payments</v>
          </cell>
          <cell r="B37" t="str">
            <v>Input</v>
          </cell>
          <cell r="C37" t="str">
            <v>$</v>
          </cell>
          <cell r="D37" t="str">
            <v>-Платежи</v>
          </cell>
          <cell r="E37" t="str">
            <v>Input</v>
          </cell>
          <cell r="F37" t="str">
            <v>$</v>
          </cell>
        </row>
        <row r="38">
          <cell r="A38" t="str">
            <v>-Salaries payable</v>
          </cell>
          <cell r="B38" t="str">
            <v>Calc.</v>
          </cell>
          <cell r="C38" t="str">
            <v>$</v>
          </cell>
          <cell r="D38" t="str">
            <v>-Зарплата к оплате</v>
          </cell>
          <cell r="E38" t="str">
            <v>Calc.</v>
          </cell>
          <cell r="F38" t="str">
            <v>$</v>
          </cell>
        </row>
        <row r="39">
          <cell r="A39" t="str">
            <v>9-USA and Canada</v>
          </cell>
          <cell r="B39" t="str">
            <v>Input</v>
          </cell>
          <cell r="C39" t="str">
            <v>%</v>
          </cell>
          <cell r="D39" t="str">
            <v>9-США и Канада</v>
          </cell>
          <cell r="E39" t="str">
            <v>Calc.</v>
          </cell>
          <cell r="F39" t="str">
            <v>-</v>
          </cell>
        </row>
        <row r="40">
          <cell r="A40" t="str">
            <v>OTHER ADMINISTRATIVE EXPENSES</v>
          </cell>
          <cell r="B40" t="str">
            <v>Input</v>
          </cell>
          <cell r="C40" t="str">
            <v>%</v>
          </cell>
          <cell r="D40" t="str">
            <v>ПРОЧИЕ РАСХОДЫ НА УПРАВЛЕНИЕ</v>
          </cell>
          <cell r="E40" t="str">
            <v>Calc.</v>
          </cell>
          <cell r="F40" t="str">
            <v>-</v>
          </cell>
        </row>
        <row r="41">
          <cell r="A41" t="str">
            <v>-Accrued</v>
          </cell>
          <cell r="B41" t="str">
            <v>Tabl.10</v>
          </cell>
          <cell r="C41" t="str">
            <v>$</v>
          </cell>
          <cell r="D41" t="str">
            <v>-Начислено</v>
          </cell>
          <cell r="E41" t="str">
            <v>Tabl.10</v>
          </cell>
          <cell r="F41" t="str">
            <v>$</v>
          </cell>
        </row>
        <row r="42">
          <cell r="A42" t="str">
            <v>-Payments</v>
          </cell>
          <cell r="B42" t="str">
            <v>Input</v>
          </cell>
          <cell r="C42" t="str">
            <v>$</v>
          </cell>
          <cell r="D42" t="str">
            <v>-Платежи</v>
          </cell>
          <cell r="E42" t="str">
            <v>Input</v>
          </cell>
          <cell r="F42" t="str">
            <v>$</v>
          </cell>
        </row>
        <row r="43">
          <cell r="A43" t="str">
            <v>- Payable</v>
          </cell>
          <cell r="B43" t="str">
            <v>Calc.</v>
          </cell>
          <cell r="C43" t="str">
            <v>$</v>
          </cell>
          <cell r="D43" t="str">
            <v>-К оплате</v>
          </cell>
          <cell r="E43" t="str">
            <v>Calc.</v>
          </cell>
          <cell r="F43" t="str">
            <v>$</v>
          </cell>
        </row>
        <row r="44">
          <cell r="A44" t="str">
            <v>2-Leningrad region</v>
          </cell>
          <cell r="B44" t="str">
            <v>Input</v>
          </cell>
          <cell r="C44" t="str">
            <v>%</v>
          </cell>
          <cell r="D44" t="str">
            <v>2-Ленинградская обл.</v>
          </cell>
          <cell r="E44" t="str">
            <v>Input</v>
          </cell>
          <cell r="F44" t="str">
            <v>т.е./мин.</v>
          </cell>
        </row>
        <row r="45">
          <cell r="A45" t="str">
            <v>BONUSES 1.</v>
          </cell>
          <cell r="B45" t="str">
            <v>Input</v>
          </cell>
          <cell r="C45" t="str">
            <v>%</v>
          </cell>
          <cell r="D45" t="str">
            <v>ПРЕМИАЛЬНЫЕ ВЫПЛАТЫ 1.</v>
          </cell>
          <cell r="E45" t="str">
            <v>Input</v>
          </cell>
          <cell r="F45" t="str">
            <v>т.е./мин.</v>
          </cell>
        </row>
        <row r="46">
          <cell r="A46" t="str">
            <v>-Accrued</v>
          </cell>
          <cell r="B46" t="str">
            <v>Tabl.10</v>
          </cell>
          <cell r="C46" t="str">
            <v>$</v>
          </cell>
          <cell r="D46" t="str">
            <v>-Начислено</v>
          </cell>
          <cell r="E46" t="str">
            <v>Input</v>
          </cell>
          <cell r="F46" t="str">
            <v>$</v>
          </cell>
        </row>
        <row r="47">
          <cell r="A47" t="str">
            <v>-Payments</v>
          </cell>
          <cell r="B47" t="str">
            <v>Input</v>
          </cell>
          <cell r="C47" t="str">
            <v>$</v>
          </cell>
          <cell r="D47" t="str">
            <v>-Платежи</v>
          </cell>
          <cell r="E47" t="str">
            <v>Input</v>
          </cell>
          <cell r="F47" t="str">
            <v>$</v>
          </cell>
        </row>
        <row r="48">
          <cell r="A48" t="str">
            <v>-Bonuses payable</v>
          </cell>
          <cell r="B48" t="str">
            <v>Calc.</v>
          </cell>
          <cell r="C48" t="str">
            <v>$</v>
          </cell>
          <cell r="D48" t="str">
            <v>-Премиальные к оплате</v>
          </cell>
          <cell r="E48" t="str">
            <v>Input</v>
          </cell>
          <cell r="F48" t="str">
            <v>$</v>
          </cell>
        </row>
        <row r="49">
          <cell r="A49" t="str">
            <v>7-CIS</v>
          </cell>
          <cell r="B49" t="str">
            <v>Input</v>
          </cell>
          <cell r="C49" t="str">
            <v>%</v>
          </cell>
          <cell r="D49" t="str">
            <v>6-СНГ</v>
          </cell>
          <cell r="E49" t="str">
            <v>Input</v>
          </cell>
          <cell r="F49" t="str">
            <v>т.е./мин.</v>
          </cell>
        </row>
        <row r="50">
          <cell r="A50" t="str">
            <v>BONUSES 2.</v>
          </cell>
          <cell r="B50" t="str">
            <v>Input</v>
          </cell>
          <cell r="C50" t="str">
            <v>%</v>
          </cell>
          <cell r="D50" t="str">
            <v>ПРЕМИАЛЬНЫЕ ВЫПЛАТЫ 2.</v>
          </cell>
          <cell r="E50" t="str">
            <v>Input</v>
          </cell>
          <cell r="F50" t="str">
            <v>т.е./мин.</v>
          </cell>
        </row>
        <row r="51">
          <cell r="A51" t="str">
            <v>-Accrued</v>
          </cell>
          <cell r="B51" t="str">
            <v>Tabl.10</v>
          </cell>
          <cell r="C51" t="str">
            <v>$</v>
          </cell>
          <cell r="D51" t="str">
            <v>-Начислено</v>
          </cell>
          <cell r="E51" t="str">
            <v>Input</v>
          </cell>
          <cell r="F51" t="str">
            <v>$</v>
          </cell>
        </row>
        <row r="52">
          <cell r="A52" t="str">
            <v>-Payments</v>
          </cell>
          <cell r="B52" t="str">
            <v>Input</v>
          </cell>
          <cell r="C52" t="str">
            <v>$</v>
          </cell>
          <cell r="D52" t="str">
            <v>-Платежи</v>
          </cell>
          <cell r="E52" t="str">
            <v>Input</v>
          </cell>
          <cell r="F52" t="str">
            <v>$</v>
          </cell>
        </row>
        <row r="53">
          <cell r="A53" t="str">
            <v>-Bonuses payable</v>
          </cell>
          <cell r="B53" t="str">
            <v>Calc.</v>
          </cell>
          <cell r="C53" t="str">
            <v>$</v>
          </cell>
          <cell r="D53" t="str">
            <v>-Премиальные к оплате</v>
          </cell>
          <cell r="F53" t="str">
            <v>$</v>
          </cell>
        </row>
        <row r="54">
          <cell r="A54" t="str">
            <v>6. Delta tariffs incl.VAT</v>
          </cell>
          <cell r="D54" t="str">
            <v>6.Тарифы "Дельты", вкл. НДС</v>
          </cell>
        </row>
        <row r="55">
          <cell r="A55" t="str">
            <v xml:space="preserve">SETTLEMENT WITH "PETERSTAR" (CARDS) </v>
          </cell>
          <cell r="B55" t="str">
            <v>Input</v>
          </cell>
          <cell r="C55" t="str">
            <v>%</v>
          </cell>
          <cell r="D55" t="str">
            <v>РАСЧЕТЫ С "ПЕТЕРСТАР" (КАРТЫ)</v>
          </cell>
          <cell r="E55" t="str">
            <v>Input</v>
          </cell>
          <cell r="F55" t="str">
            <v>$</v>
          </cell>
        </row>
        <row r="56">
          <cell r="A56" t="str">
            <v>-Accrued</v>
          </cell>
          <cell r="B56" t="str">
            <v>Tabl.18</v>
          </cell>
          <cell r="C56" t="str">
            <v>$</v>
          </cell>
          <cell r="D56" t="str">
            <v>-Начислено</v>
          </cell>
          <cell r="E56" t="str">
            <v>Tabl.18</v>
          </cell>
          <cell r="F56" t="str">
            <v>$</v>
          </cell>
        </row>
        <row r="57">
          <cell r="A57" t="str">
            <v>-Payment</v>
          </cell>
          <cell r="B57" t="str">
            <v>Calc.</v>
          </cell>
          <cell r="C57" t="str">
            <v>$</v>
          </cell>
          <cell r="D57" t="str">
            <v>-Платежи</v>
          </cell>
          <cell r="E57" t="str">
            <v>Calc.</v>
          </cell>
          <cell r="F57" t="str">
            <v>$</v>
          </cell>
        </row>
        <row r="58">
          <cell r="A58" t="str">
            <v>-Accounts receivable</v>
          </cell>
          <cell r="B58" t="str">
            <v>Calc.</v>
          </cell>
          <cell r="C58" t="str">
            <v>$</v>
          </cell>
          <cell r="D58" t="str">
            <v>-Счет к получению</v>
          </cell>
          <cell r="E58" t="str">
            <v>Calc.</v>
          </cell>
          <cell r="F58" t="str">
            <v>$</v>
          </cell>
        </row>
        <row r="59">
          <cell r="A59" t="str">
            <v>5-Urals, Siberia</v>
          </cell>
          <cell r="B59" t="str">
            <v>Input</v>
          </cell>
          <cell r="C59" t="str">
            <v>%</v>
          </cell>
          <cell r="D59" t="str">
            <v>5-Урал, Сибирь</v>
          </cell>
          <cell r="E59" t="str">
            <v>Input</v>
          </cell>
          <cell r="F59" t="str">
            <v>$</v>
          </cell>
        </row>
        <row r="60">
          <cell r="A60" t="str">
            <v xml:space="preserve">TAXOPHONE NETWORK CAPEX </v>
          </cell>
          <cell r="B60" t="str">
            <v>Input</v>
          </cell>
          <cell r="C60" t="str">
            <v>%</v>
          </cell>
          <cell r="D60" t="str">
            <v>ВВЕЗЕННОЕ ОБОРУДОВАНИЕ</v>
          </cell>
          <cell r="E60" t="str">
            <v>Input</v>
          </cell>
          <cell r="F60" t="str">
            <v>$</v>
          </cell>
        </row>
        <row r="61">
          <cell r="A61" t="str">
            <v>-Delivered, CIP</v>
          </cell>
          <cell r="B61" t="str">
            <v>Tabl.18</v>
          </cell>
          <cell r="C61" t="str">
            <v>$</v>
          </cell>
          <cell r="D61" t="str">
            <v>-Поставки, СИП</v>
          </cell>
          <cell r="E61" t="str">
            <v>Tabl.18</v>
          </cell>
          <cell r="F61" t="str">
            <v>$</v>
          </cell>
        </row>
        <row r="62">
          <cell r="A62" t="str">
            <v>-Payments</v>
          </cell>
          <cell r="B62" t="str">
            <v>Input</v>
          </cell>
          <cell r="C62" t="str">
            <v>$</v>
          </cell>
          <cell r="D62" t="str">
            <v>-Платежи</v>
          </cell>
          <cell r="E62" t="str">
            <v>Input</v>
          </cell>
          <cell r="F62" t="str">
            <v>$</v>
          </cell>
        </row>
        <row r="63">
          <cell r="A63" t="str">
            <v>-Accounts payable</v>
          </cell>
          <cell r="B63" t="str">
            <v>Calc.</v>
          </cell>
          <cell r="C63" t="str">
            <v>$</v>
          </cell>
          <cell r="D63" t="str">
            <v>-Счета кредиторов</v>
          </cell>
          <cell r="E63" t="str">
            <v>Calc.</v>
          </cell>
          <cell r="F63" t="str">
            <v>$</v>
          </cell>
        </row>
        <row r="64">
          <cell r="A64" t="str">
            <v>10-Other countries</v>
          </cell>
          <cell r="B64" t="str">
            <v>Input</v>
          </cell>
          <cell r="C64" t="str">
            <v>%</v>
          </cell>
          <cell r="D64" t="str">
            <v>10-Другие</v>
          </cell>
          <cell r="E64" t="str">
            <v>Input</v>
          </cell>
          <cell r="F64" t="str">
            <v>$</v>
          </cell>
        </row>
        <row r="65">
          <cell r="A65" t="str">
            <v>BOOTHS</v>
          </cell>
          <cell r="D65" t="str">
            <v>КАБИНЫ</v>
          </cell>
        </row>
        <row r="66">
          <cell r="A66" t="str">
            <v>-Delivered</v>
          </cell>
          <cell r="B66" t="str">
            <v>Tabl.18</v>
          </cell>
          <cell r="C66" t="str">
            <v>$</v>
          </cell>
          <cell r="D66" t="str">
            <v>-Поставки</v>
          </cell>
          <cell r="E66" t="str">
            <v>Tabl.18</v>
          </cell>
          <cell r="F66" t="str">
            <v>$</v>
          </cell>
        </row>
        <row r="67">
          <cell r="A67" t="str">
            <v>-Payments</v>
          </cell>
          <cell r="B67" t="str">
            <v>Input</v>
          </cell>
          <cell r="C67" t="str">
            <v>$</v>
          </cell>
          <cell r="D67" t="str">
            <v>-Платежи</v>
          </cell>
          <cell r="E67" t="str">
            <v>Input</v>
          </cell>
          <cell r="F67" t="str">
            <v>$</v>
          </cell>
        </row>
        <row r="68">
          <cell r="A68" t="str">
            <v>-Accounts payable</v>
          </cell>
          <cell r="B68" t="str">
            <v>Calc.</v>
          </cell>
          <cell r="C68" t="str">
            <v>$</v>
          </cell>
          <cell r="D68" t="str">
            <v>-Счета кредиторов</v>
          </cell>
          <cell r="E68" t="str">
            <v>Calc.</v>
          </cell>
          <cell r="F68" t="str">
            <v>$</v>
          </cell>
        </row>
        <row r="69">
          <cell r="A69" t="str">
            <v>3-Central Russia</v>
          </cell>
          <cell r="B69" t="str">
            <v>Input</v>
          </cell>
          <cell r="C69" t="str">
            <v>%</v>
          </cell>
          <cell r="D69" t="str">
            <v>3-Центральный р-н России</v>
          </cell>
          <cell r="E69" t="str">
            <v>Calc.</v>
          </cell>
          <cell r="F69" t="str">
            <v>-</v>
          </cell>
        </row>
        <row r="70">
          <cell r="A70" t="str">
            <v>VOICEMAIL EQUIPMENT</v>
          </cell>
          <cell r="B70" t="str">
            <v>Input</v>
          </cell>
          <cell r="C70" t="str">
            <v>%</v>
          </cell>
          <cell r="D70" t="str">
            <v>ОБОРУДОВАНИЕ ДЛЯ ГОЛОСОВОЙ ПОЧТЫ</v>
          </cell>
          <cell r="E70" t="str">
            <v>Calc.</v>
          </cell>
          <cell r="F70" t="str">
            <v>-</v>
          </cell>
        </row>
        <row r="71">
          <cell r="A71" t="str">
            <v>-Delivered</v>
          </cell>
          <cell r="B71" t="str">
            <v>Tabl.18</v>
          </cell>
          <cell r="C71" t="str">
            <v>$</v>
          </cell>
          <cell r="D71" t="str">
            <v>-Поставки</v>
          </cell>
          <cell r="E71" t="str">
            <v>Tabl.18</v>
          </cell>
          <cell r="F71" t="str">
            <v>$</v>
          </cell>
        </row>
        <row r="72">
          <cell r="A72" t="str">
            <v>-Payments</v>
          </cell>
          <cell r="B72" t="str">
            <v>Input</v>
          </cell>
          <cell r="C72" t="str">
            <v>$</v>
          </cell>
          <cell r="D72" t="str">
            <v>-Платежи</v>
          </cell>
          <cell r="E72" t="str">
            <v>Input</v>
          </cell>
          <cell r="F72" t="str">
            <v>$</v>
          </cell>
        </row>
        <row r="73">
          <cell r="A73" t="str">
            <v>-Accounts payable</v>
          </cell>
          <cell r="B73" t="str">
            <v>Calc.</v>
          </cell>
          <cell r="C73" t="str">
            <v>$</v>
          </cell>
          <cell r="D73" t="str">
            <v>-Счета кредиторов</v>
          </cell>
          <cell r="E73" t="str">
            <v>Calc.</v>
          </cell>
          <cell r="F73" t="str">
            <v>$</v>
          </cell>
        </row>
        <row r="74">
          <cell r="A74" t="str">
            <v>8-Europe</v>
          </cell>
          <cell r="B74" t="str">
            <v>Input</v>
          </cell>
          <cell r="C74" t="str">
            <v>%</v>
          </cell>
          <cell r="D74" t="str">
            <v>8-Европа</v>
          </cell>
          <cell r="E74" t="str">
            <v>Calc.</v>
          </cell>
          <cell r="F74" t="str">
            <v>-</v>
          </cell>
        </row>
        <row r="75">
          <cell r="A75" t="str">
            <v>SERVICE AGREEMENTS</v>
          </cell>
          <cell r="B75" t="str">
            <v>Input</v>
          </cell>
          <cell r="C75" t="str">
            <v>%</v>
          </cell>
          <cell r="D75" t="str">
            <v>СЕРВИСНЫЕ СОГЛАШЕНИЯ</v>
          </cell>
          <cell r="E75" t="str">
            <v>Calc.</v>
          </cell>
          <cell r="F75" t="str">
            <v>-</v>
          </cell>
        </row>
        <row r="76">
          <cell r="A76" t="str">
            <v>-Delivered</v>
          </cell>
          <cell r="B76" t="str">
            <v>Input</v>
          </cell>
          <cell r="C76" t="str">
            <v>%</v>
          </cell>
          <cell r="D76" t="str">
            <v>-Поставки</v>
          </cell>
          <cell r="E76" t="str">
            <v>Calc.</v>
          </cell>
          <cell r="F76" t="str">
            <v>-</v>
          </cell>
        </row>
        <row r="77">
          <cell r="A77" t="str">
            <v xml:space="preserve">      -GN</v>
          </cell>
          <cell r="B77" t="str">
            <v>Tabl.12</v>
          </cell>
          <cell r="C77" t="str">
            <v>$</v>
          </cell>
          <cell r="D77" t="str">
            <v xml:space="preserve">      -GN</v>
          </cell>
          <cell r="E77" t="str">
            <v>Tabl.12</v>
          </cell>
          <cell r="F77" t="str">
            <v>$</v>
          </cell>
        </row>
        <row r="78">
          <cell r="A78" t="str">
            <v xml:space="preserve">      -Telecominvest</v>
          </cell>
          <cell r="B78" t="str">
            <v>Tabl.12</v>
          </cell>
          <cell r="C78" t="str">
            <v>$</v>
          </cell>
          <cell r="D78" t="str">
            <v xml:space="preserve">      -Телекоминвест</v>
          </cell>
          <cell r="E78" t="str">
            <v>Tabl.12</v>
          </cell>
          <cell r="F78" t="str">
            <v>$</v>
          </cell>
        </row>
        <row r="79">
          <cell r="A79" t="str">
            <v>-Payment</v>
          </cell>
          <cell r="D79" t="str">
            <v>-Платежи</v>
          </cell>
        </row>
        <row r="80">
          <cell r="A80" t="str">
            <v xml:space="preserve">      -GN</v>
          </cell>
          <cell r="B80" t="str">
            <v>Input</v>
          </cell>
          <cell r="C80" t="str">
            <v>$</v>
          </cell>
          <cell r="D80" t="str">
            <v xml:space="preserve">      -GN</v>
          </cell>
          <cell r="E80" t="str">
            <v>Input</v>
          </cell>
          <cell r="F80" t="str">
            <v>$</v>
          </cell>
        </row>
        <row r="81">
          <cell r="A81" t="str">
            <v xml:space="preserve">      -Telecominvest</v>
          </cell>
          <cell r="B81" t="str">
            <v>Input</v>
          </cell>
          <cell r="C81" t="str">
            <v>$</v>
          </cell>
          <cell r="D81" t="str">
            <v xml:space="preserve">      -Телекоминвест</v>
          </cell>
          <cell r="E81" t="str">
            <v>Input</v>
          </cell>
          <cell r="F81" t="str">
            <v>$</v>
          </cell>
        </row>
        <row r="82">
          <cell r="A82" t="str">
            <v>-Accounts payable</v>
          </cell>
          <cell r="B82" t="str">
            <v>Input</v>
          </cell>
          <cell r="C82" t="str">
            <v>%</v>
          </cell>
          <cell r="D82" t="str">
            <v>-Счета кредиторов</v>
          </cell>
          <cell r="E82" t="str">
            <v>Input</v>
          </cell>
          <cell r="F82" t="str">
            <v>%</v>
          </cell>
        </row>
        <row r="83">
          <cell r="A83" t="str">
            <v xml:space="preserve">      -GN</v>
          </cell>
          <cell r="B83" t="str">
            <v>Calc.</v>
          </cell>
          <cell r="C83" t="str">
            <v>$</v>
          </cell>
          <cell r="D83" t="str">
            <v xml:space="preserve">      -GN</v>
          </cell>
          <cell r="E83" t="str">
            <v>Calc.</v>
          </cell>
          <cell r="F83" t="str">
            <v>$</v>
          </cell>
        </row>
        <row r="84">
          <cell r="A84" t="str">
            <v xml:space="preserve">      -Telecominvest</v>
          </cell>
          <cell r="B84" t="str">
            <v>Calc.</v>
          </cell>
          <cell r="C84" t="str">
            <v>$</v>
          </cell>
          <cell r="D84" t="str">
            <v xml:space="preserve">      -Телекоминвест</v>
          </cell>
          <cell r="E84" t="str">
            <v>Calc.</v>
          </cell>
          <cell r="F84" t="str">
            <v>$</v>
          </cell>
        </row>
        <row r="85">
          <cell r="A85" t="str">
            <v>6-Far East of Russia</v>
          </cell>
          <cell r="B85" t="str">
            <v>Input</v>
          </cell>
          <cell r="C85" t="str">
            <v>%</v>
          </cell>
          <cell r="D85" t="str">
            <v>6-Дальний Восток России</v>
          </cell>
          <cell r="E85" t="str">
            <v>Input</v>
          </cell>
          <cell r="F85" t="str">
            <v>%</v>
          </cell>
        </row>
        <row r="86">
          <cell r="A86" t="str">
            <v>SPARES FOR PAYPHONES</v>
          </cell>
          <cell r="B86" t="str">
            <v>Input</v>
          </cell>
          <cell r="C86" t="str">
            <v>%</v>
          </cell>
          <cell r="D86" t="str">
            <v>ЗАПАСНЫЕ ЧАСТИ ДЛЯ ТАКСОФОНОВ</v>
          </cell>
          <cell r="E86" t="str">
            <v>Input</v>
          </cell>
          <cell r="F86" t="str">
            <v>%</v>
          </cell>
        </row>
        <row r="87">
          <cell r="A87" t="str">
            <v>-Delivered, CIP</v>
          </cell>
          <cell r="B87" t="str">
            <v>Tabl.14</v>
          </cell>
          <cell r="C87" t="str">
            <v>$</v>
          </cell>
          <cell r="D87" t="str">
            <v>-Доставлено, СИП</v>
          </cell>
          <cell r="E87" t="str">
            <v>Tabl.14</v>
          </cell>
          <cell r="F87" t="str">
            <v>$</v>
          </cell>
        </row>
        <row r="88">
          <cell r="A88" t="str">
            <v>-Payments, CIP</v>
          </cell>
          <cell r="B88" t="str">
            <v>Input</v>
          </cell>
          <cell r="C88" t="str">
            <v>$</v>
          </cell>
          <cell r="D88" t="str">
            <v>-Платежи, СИП</v>
          </cell>
          <cell r="E88" t="str">
            <v>Input</v>
          </cell>
          <cell r="F88" t="str">
            <v>$</v>
          </cell>
        </row>
        <row r="89">
          <cell r="A89" t="str">
            <v>-Accounts payable</v>
          </cell>
          <cell r="B89" t="str">
            <v>Calc.</v>
          </cell>
          <cell r="C89" t="str">
            <v>$</v>
          </cell>
          <cell r="D89" t="str">
            <v>-Счета кредиторов</v>
          </cell>
          <cell r="E89" t="str">
            <v>Calc.</v>
          </cell>
          <cell r="F89" t="str">
            <v>$</v>
          </cell>
        </row>
        <row r="91">
          <cell r="A91" t="str">
            <v>GALMOND</v>
          </cell>
          <cell r="D91" t="str">
            <v>GALMOND</v>
          </cell>
        </row>
        <row r="92">
          <cell r="A92" t="str">
            <v>-Delivered</v>
          </cell>
          <cell r="B92" t="str">
            <v>Tabl.12</v>
          </cell>
          <cell r="C92" t="str">
            <v>$</v>
          </cell>
          <cell r="D92" t="str">
            <v>-Доставлено</v>
          </cell>
          <cell r="E92" t="str">
            <v>Tabl.12</v>
          </cell>
          <cell r="F92" t="str">
            <v>$</v>
          </cell>
        </row>
        <row r="93">
          <cell r="A93" t="str">
            <v>-Payment</v>
          </cell>
          <cell r="B93" t="str">
            <v>Input</v>
          </cell>
          <cell r="C93" t="str">
            <v>$</v>
          </cell>
          <cell r="D93" t="str">
            <v>-Платежи</v>
          </cell>
          <cell r="E93" t="str">
            <v>Input</v>
          </cell>
          <cell r="F93" t="str">
            <v>$</v>
          </cell>
        </row>
        <row r="94">
          <cell r="A94" t="str">
            <v>-Accounts payable</v>
          </cell>
          <cell r="B94" t="str">
            <v>Calc.</v>
          </cell>
          <cell r="C94" t="str">
            <v>$</v>
          </cell>
          <cell r="D94" t="str">
            <v>-Счета кредиторов</v>
          </cell>
          <cell r="E94" t="str">
            <v>Calc.</v>
          </cell>
          <cell r="F94" t="str">
            <v>$</v>
          </cell>
        </row>
        <row r="95">
          <cell r="A95" t="str">
            <v>4-Russia (Moscow)</v>
          </cell>
          <cell r="B95" t="str">
            <v>Input</v>
          </cell>
          <cell r="C95" t="str">
            <v>%</v>
          </cell>
          <cell r="D95" t="str">
            <v>4-Россия (Москва)</v>
          </cell>
          <cell r="E95" t="str">
            <v>Calc.</v>
          </cell>
          <cell r="F95" t="str">
            <v>$</v>
          </cell>
        </row>
        <row r="96">
          <cell r="A96" t="str">
            <v>ARTHUR ANDERSEN</v>
          </cell>
          <cell r="B96" t="str">
            <v>Input</v>
          </cell>
          <cell r="C96" t="str">
            <v>%</v>
          </cell>
          <cell r="D96" t="str">
            <v>ARTHUR ANDERSEN</v>
          </cell>
          <cell r="E96" t="str">
            <v>Calc.</v>
          </cell>
          <cell r="F96" t="str">
            <v>$</v>
          </cell>
        </row>
        <row r="97">
          <cell r="A97" t="str">
            <v>-Delivered</v>
          </cell>
          <cell r="B97" t="str">
            <v>Tabl.12</v>
          </cell>
          <cell r="C97" t="str">
            <v>$</v>
          </cell>
          <cell r="D97" t="str">
            <v>-Доставлено</v>
          </cell>
          <cell r="E97" t="str">
            <v>Tabl.12</v>
          </cell>
          <cell r="F97" t="str">
            <v>$</v>
          </cell>
        </row>
        <row r="98">
          <cell r="A98" t="str">
            <v>-Payment</v>
          </cell>
          <cell r="B98" t="str">
            <v>Input</v>
          </cell>
          <cell r="C98" t="str">
            <v>$</v>
          </cell>
          <cell r="D98" t="str">
            <v>-Платежи</v>
          </cell>
          <cell r="E98" t="str">
            <v>Input</v>
          </cell>
          <cell r="F98" t="str">
            <v>$</v>
          </cell>
        </row>
        <row r="99">
          <cell r="A99" t="str">
            <v>-Accounts payable</v>
          </cell>
          <cell r="B99" t="str">
            <v>Calc.</v>
          </cell>
          <cell r="C99" t="str">
            <v>$</v>
          </cell>
          <cell r="D99" t="str">
            <v>-Счета кредиторов</v>
          </cell>
          <cell r="E99" t="str">
            <v>Calc.</v>
          </cell>
          <cell r="F99" t="str">
            <v>$</v>
          </cell>
        </row>
        <row r="100">
          <cell r="A100" t="str">
            <v>9-USA and Canada</v>
          </cell>
          <cell r="B100" t="str">
            <v>Input</v>
          </cell>
          <cell r="C100" t="str">
            <v>%</v>
          </cell>
          <cell r="D100" t="str">
            <v>9-США и Канада</v>
          </cell>
          <cell r="E100" t="str">
            <v>Calc.</v>
          </cell>
          <cell r="F100" t="str">
            <v>$</v>
          </cell>
        </row>
        <row r="101">
          <cell r="A101" t="str">
            <v>DELTA - TRAFFIC</v>
          </cell>
          <cell r="B101" t="str">
            <v>Input</v>
          </cell>
          <cell r="C101" t="str">
            <v>%</v>
          </cell>
          <cell r="D101" t="str">
            <v>ДЕЛЬТА - ТРАФИК</v>
          </cell>
          <cell r="E101" t="str">
            <v>Calc.</v>
          </cell>
          <cell r="F101" t="str">
            <v>$</v>
          </cell>
        </row>
        <row r="102">
          <cell r="A102" t="str">
            <v>-Delivered</v>
          </cell>
          <cell r="B102" t="str">
            <v>Calc.</v>
          </cell>
          <cell r="C102" t="str">
            <v>$</v>
          </cell>
          <cell r="D102" t="str">
            <v>-Доставлено</v>
          </cell>
          <cell r="E102" t="str">
            <v>Calc.</v>
          </cell>
          <cell r="F102" t="str">
            <v>$</v>
          </cell>
        </row>
        <row r="103">
          <cell r="A103" t="str">
            <v>-Payment</v>
          </cell>
          <cell r="B103" t="str">
            <v>Input</v>
          </cell>
          <cell r="C103" t="str">
            <v>$</v>
          </cell>
          <cell r="D103" t="str">
            <v>-Платежи</v>
          </cell>
          <cell r="E103" t="str">
            <v>Input</v>
          </cell>
          <cell r="F103" t="str">
            <v>$</v>
          </cell>
        </row>
        <row r="104">
          <cell r="A104" t="str">
            <v>-Accounts payable</v>
          </cell>
          <cell r="B104" t="str">
            <v>Calc.</v>
          </cell>
          <cell r="C104" t="str">
            <v>$</v>
          </cell>
          <cell r="D104" t="str">
            <v>-Счета кредиторов</v>
          </cell>
          <cell r="E104" t="str">
            <v>Calc.</v>
          </cell>
          <cell r="F104" t="str">
            <v>$</v>
          </cell>
        </row>
        <row r="106">
          <cell r="A106" t="str">
            <v>COMMERCIAL INSTALLATIONS</v>
          </cell>
          <cell r="D106" t="str">
            <v>КОММЕРЧЕСКИЕ УСТАНОВКИ</v>
          </cell>
        </row>
        <row r="107">
          <cell r="A107" t="str">
            <v>-Revenue incl. VAT</v>
          </cell>
          <cell r="B107" t="str">
            <v>Tabl.10</v>
          </cell>
          <cell r="C107" t="str">
            <v>$</v>
          </cell>
          <cell r="D107" t="str">
            <v>-Выручка включая НДС</v>
          </cell>
          <cell r="E107" t="str">
            <v>Tabl.10</v>
          </cell>
          <cell r="F107" t="str">
            <v>$</v>
          </cell>
        </row>
        <row r="108">
          <cell r="A108" t="str">
            <v>-Payments received</v>
          </cell>
          <cell r="B108" t="str">
            <v>Input</v>
          </cell>
          <cell r="C108" t="str">
            <v>$</v>
          </cell>
          <cell r="D108" t="str">
            <v>-Платежи полученные</v>
          </cell>
          <cell r="E108" t="str">
            <v>Input</v>
          </cell>
          <cell r="F108" t="str">
            <v>$</v>
          </cell>
        </row>
        <row r="109">
          <cell r="A109" t="str">
            <v>-Accounts payable</v>
          </cell>
          <cell r="B109" t="str">
            <v>Calc.</v>
          </cell>
          <cell r="C109" t="str">
            <v>$</v>
          </cell>
          <cell r="D109" t="str">
            <v>-Кредиторская задолженность</v>
          </cell>
          <cell r="E109" t="str">
            <v>Calc.</v>
          </cell>
          <cell r="F109" t="str">
            <v>$</v>
          </cell>
        </row>
        <row r="111">
          <cell r="A111" t="str">
            <v xml:space="preserve">SETTLEMENTS WITH "NEDA" (PAGING) </v>
          </cell>
          <cell r="D111" t="str">
            <v>РАСЧЕТЫ С "НЕДОЙ" (ПЕЙДЖИНГ)</v>
          </cell>
        </row>
        <row r="112">
          <cell r="A112" t="str">
            <v>-Accrued</v>
          </cell>
          <cell r="B112" t="str">
            <v>Tabl.18</v>
          </cell>
          <cell r="C112" t="str">
            <v>$</v>
          </cell>
          <cell r="D112" t="str">
            <v>-Начислено</v>
          </cell>
          <cell r="E112" t="str">
            <v>Tabl.18</v>
          </cell>
          <cell r="F112" t="str">
            <v>$</v>
          </cell>
        </row>
        <row r="113">
          <cell r="A113" t="str">
            <v>-Payment</v>
          </cell>
          <cell r="B113" t="str">
            <v>Calc.</v>
          </cell>
          <cell r="C113" t="str">
            <v>$</v>
          </cell>
          <cell r="D113" t="str">
            <v>-Платежи</v>
          </cell>
          <cell r="E113" t="str">
            <v>Calc.</v>
          </cell>
          <cell r="F113" t="str">
            <v>$</v>
          </cell>
        </row>
        <row r="114">
          <cell r="A114" t="str">
            <v>-Accounts receivable</v>
          </cell>
          <cell r="B114" t="str">
            <v>Calc.</v>
          </cell>
          <cell r="C114" t="str">
            <v>$</v>
          </cell>
          <cell r="D114" t="str">
            <v>-Счет к получению</v>
          </cell>
          <cell r="E114" t="str">
            <v>Calc.</v>
          </cell>
          <cell r="F114" t="str">
            <v>$</v>
          </cell>
        </row>
        <row r="116">
          <cell r="A116" t="str">
            <v xml:space="preserve">SETTLEMENTS WITH "PAGENET" (PAGING) </v>
          </cell>
          <cell r="D116" t="str">
            <v>РАСЧЕТЫ С "ПЭЙДЖНЕТ" (ПЕЙДЖИНГ)</v>
          </cell>
        </row>
        <row r="117">
          <cell r="A117" t="str">
            <v>-Accrued</v>
          </cell>
          <cell r="B117" t="str">
            <v>Tabl.18</v>
          </cell>
          <cell r="C117" t="str">
            <v>$</v>
          </cell>
          <cell r="D117" t="str">
            <v>-Начислено</v>
          </cell>
          <cell r="E117" t="str">
            <v>Tabl.18</v>
          </cell>
          <cell r="F117" t="str">
            <v>$</v>
          </cell>
        </row>
        <row r="118">
          <cell r="A118" t="str">
            <v>-Payment</v>
          </cell>
          <cell r="B118" t="str">
            <v>Calc.</v>
          </cell>
          <cell r="C118" t="str">
            <v>$</v>
          </cell>
          <cell r="D118" t="str">
            <v>-Платежи</v>
          </cell>
          <cell r="E118" t="str">
            <v>Calc.</v>
          </cell>
          <cell r="F118" t="str">
            <v>$</v>
          </cell>
        </row>
        <row r="119">
          <cell r="A119" t="str">
            <v>-Accounts receivable</v>
          </cell>
          <cell r="B119" t="str">
            <v>Calc.</v>
          </cell>
          <cell r="C119" t="str">
            <v>$</v>
          </cell>
          <cell r="D119" t="str">
            <v>-Счет к получению</v>
          </cell>
          <cell r="E119" t="str">
            <v>Calc.</v>
          </cell>
          <cell r="F119" t="str">
            <v>$</v>
          </cell>
        </row>
        <row r="121">
          <cell r="A121" t="str">
            <v>"PETERSTAR" ($$ TRAFFIC)</v>
          </cell>
          <cell r="D121" t="str">
            <v>"ПЕТЕРСТАР" (ТРАФИК В ДОЛЛАРАХ)</v>
          </cell>
        </row>
        <row r="122">
          <cell r="A122" t="str">
            <v>-Accrued</v>
          </cell>
          <cell r="B122" t="str">
            <v>Tabl.6</v>
          </cell>
          <cell r="C122" t="str">
            <v>$</v>
          </cell>
          <cell r="D122" t="str">
            <v>-Начислено</v>
          </cell>
          <cell r="E122" t="str">
            <v>Tabl.6</v>
          </cell>
          <cell r="F122" t="str">
            <v>$</v>
          </cell>
        </row>
        <row r="123">
          <cell r="A123" t="str">
            <v>-Payment</v>
          </cell>
          <cell r="B123" t="str">
            <v>Calc.</v>
          </cell>
          <cell r="C123" t="str">
            <v>$</v>
          </cell>
          <cell r="D123" t="str">
            <v>-Платежи</v>
          </cell>
          <cell r="E123" t="str">
            <v>Calc.</v>
          </cell>
          <cell r="F123" t="str">
            <v>$</v>
          </cell>
        </row>
        <row r="124">
          <cell r="A124" t="str">
            <v>-Accounts payable</v>
          </cell>
          <cell r="B124" t="str">
            <v>Calc.</v>
          </cell>
          <cell r="C124" t="str">
            <v>$</v>
          </cell>
          <cell r="D124" t="str">
            <v>-Счет к оплате</v>
          </cell>
          <cell r="E124" t="str">
            <v>Calc.</v>
          </cell>
          <cell r="F124" t="str">
            <v>$</v>
          </cell>
        </row>
        <row r="126">
          <cell r="A126" t="str">
            <v>"PETERSTAR" (BARTER)</v>
          </cell>
          <cell r="D126" t="str">
            <v>"ПЕТЕРСТАР" (БАРТЕР)</v>
          </cell>
        </row>
        <row r="127">
          <cell r="A127" t="str">
            <v>-Services by PeterStar</v>
          </cell>
          <cell r="B127" t="str">
            <v>Tabl.6</v>
          </cell>
          <cell r="C127" t="str">
            <v>$</v>
          </cell>
          <cell r="D127" t="str">
            <v>-Услуги "ПетерСтар"</v>
          </cell>
          <cell r="E127" t="str">
            <v>Tabl.6</v>
          </cell>
          <cell r="F127" t="str">
            <v>$</v>
          </cell>
        </row>
        <row r="128">
          <cell r="A128" t="str">
            <v>-Services by SPT</v>
          </cell>
          <cell r="B128" t="str">
            <v>Calc.</v>
          </cell>
          <cell r="C128" t="str">
            <v>$</v>
          </cell>
          <cell r="D128" t="str">
            <v>-Услуги "СПТ"</v>
          </cell>
          <cell r="E128" t="str">
            <v>Calc.</v>
          </cell>
          <cell r="F128" t="str">
            <v>$</v>
          </cell>
        </row>
        <row r="129">
          <cell r="A129" t="str">
            <v>-Accounts payable</v>
          </cell>
          <cell r="B129" t="str">
            <v>Calc.</v>
          </cell>
          <cell r="C129" t="str">
            <v>$</v>
          </cell>
          <cell r="D129" t="str">
            <v>-Счет к оплате</v>
          </cell>
          <cell r="E129" t="str">
            <v>Calc.</v>
          </cell>
          <cell r="F129" t="str">
            <v>$</v>
          </cell>
        </row>
        <row r="131">
          <cell r="A131" t="str">
            <v>OFFICE RENT</v>
          </cell>
          <cell r="D131" t="str">
            <v>Аренда офиса</v>
          </cell>
        </row>
        <row r="132">
          <cell r="A132" t="str">
            <v>-Accrued</v>
          </cell>
          <cell r="B132" t="str">
            <v>Tabl.6</v>
          </cell>
          <cell r="C132" t="str">
            <v>$</v>
          </cell>
          <cell r="D132" t="str">
            <v>-Начислено</v>
          </cell>
          <cell r="E132" t="str">
            <v>Tabl.6</v>
          </cell>
          <cell r="F132" t="str">
            <v>$</v>
          </cell>
        </row>
        <row r="133">
          <cell r="A133" t="str">
            <v>-Payment</v>
          </cell>
          <cell r="B133" t="str">
            <v>Calc.</v>
          </cell>
          <cell r="C133" t="str">
            <v>$</v>
          </cell>
          <cell r="D133" t="str">
            <v>-Платежи</v>
          </cell>
          <cell r="E133" t="str">
            <v>Calc.</v>
          </cell>
          <cell r="F133" t="str">
            <v>$</v>
          </cell>
        </row>
        <row r="134">
          <cell r="A134" t="str">
            <v>-Accounts payable</v>
          </cell>
          <cell r="B134" t="str">
            <v>Calc.</v>
          </cell>
          <cell r="C134" t="str">
            <v>$</v>
          </cell>
          <cell r="D134" t="str">
            <v>-Счет к оплате</v>
          </cell>
          <cell r="E134" t="str">
            <v>Calc.</v>
          </cell>
          <cell r="F134" t="str">
            <v>$</v>
          </cell>
        </row>
        <row r="136">
          <cell r="A136" t="str">
            <v xml:space="preserve">SETTLEMENTS WITH "Petercom" (PAGING) </v>
          </cell>
          <cell r="D136" t="str">
            <v>РАСЧЕТЫ С "ПЕТЕРКОМ" (ПЕЙДЖИНГ)</v>
          </cell>
        </row>
        <row r="137">
          <cell r="A137" t="str">
            <v>-Accrued</v>
          </cell>
          <cell r="B137" t="str">
            <v>Tabl.18</v>
          </cell>
          <cell r="C137" t="str">
            <v>$</v>
          </cell>
          <cell r="D137" t="str">
            <v>-Начислено</v>
          </cell>
          <cell r="E137" t="str">
            <v>Tabl.18</v>
          </cell>
          <cell r="F137" t="str">
            <v>$</v>
          </cell>
        </row>
        <row r="138">
          <cell r="A138" t="str">
            <v>-Payment</v>
          </cell>
          <cell r="B138" t="str">
            <v>Calc.</v>
          </cell>
          <cell r="C138" t="str">
            <v>$</v>
          </cell>
          <cell r="D138" t="str">
            <v>-Платежи</v>
          </cell>
          <cell r="E138" t="str">
            <v>Calc.</v>
          </cell>
          <cell r="F138" t="str">
            <v>$</v>
          </cell>
        </row>
        <row r="139">
          <cell r="A139" t="str">
            <v>-Accounts receivable</v>
          </cell>
          <cell r="B139" t="str">
            <v>Calc.</v>
          </cell>
          <cell r="C139" t="str">
            <v>$</v>
          </cell>
          <cell r="D139" t="str">
            <v>-Счет к получению</v>
          </cell>
          <cell r="E139" t="str">
            <v>Calc.</v>
          </cell>
          <cell r="F139" t="str">
            <v>$</v>
          </cell>
        </row>
      </sheetData>
      <sheetData sheetId="26" refreshError="1">
        <row r="1">
          <cell r="C1" t="str">
            <v xml:space="preserve"> </v>
          </cell>
        </row>
        <row r="3">
          <cell r="A3" t="str">
            <v>TABLE 21</v>
          </cell>
          <cell r="B3" t="str">
            <v>Ref.</v>
          </cell>
          <cell r="C3" t="str">
            <v>units</v>
          </cell>
          <cell r="D3" t="str">
            <v>ТАБЛИЦА 21</v>
          </cell>
          <cell r="E3" t="str">
            <v>Ref.</v>
          </cell>
          <cell r="F3" t="str">
            <v>ед.
изм.</v>
          </cell>
        </row>
        <row r="4">
          <cell r="A4" t="str">
            <v>DEALERS</v>
          </cell>
          <cell r="D4" t="str">
            <v>ДИЛЕРЫ</v>
          </cell>
        </row>
        <row r="5">
          <cell r="A5" t="str">
            <v>Advances collected</v>
          </cell>
          <cell r="B5" t="str">
            <v>Tabl.9</v>
          </cell>
          <cell r="C5" t="str">
            <v>rbl</v>
          </cell>
          <cell r="D5" t="str">
            <v>Собранные авансы</v>
          </cell>
          <cell r="E5" t="str">
            <v>Tabl.11</v>
          </cell>
          <cell r="F5" t="str">
            <v>руб.</v>
          </cell>
        </row>
        <row r="6">
          <cell r="A6" t="str">
            <v>Payments received</v>
          </cell>
          <cell r="B6" t="str">
            <v>Calc.</v>
          </cell>
          <cell r="C6" t="str">
            <v>rbl</v>
          </cell>
          <cell r="D6" t="str">
            <v>Полученные платежи</v>
          </cell>
          <cell r="E6" t="str">
            <v>Calc.</v>
          </cell>
          <cell r="F6" t="str">
            <v>руб.</v>
          </cell>
        </row>
        <row r="7">
          <cell r="A7" t="str">
            <v>Accounts receivable</v>
          </cell>
          <cell r="B7" t="str">
            <v>Calc.</v>
          </cell>
          <cell r="C7" t="str">
            <v>rbl</v>
          </cell>
          <cell r="D7" t="str">
            <v>Счета дебиторов</v>
          </cell>
          <cell r="E7" t="str">
            <v>Calc.</v>
          </cell>
          <cell r="F7" t="str">
            <v>руб.</v>
          </cell>
        </row>
        <row r="9">
          <cell r="A9" t="str">
            <v>ADVANCES RECEIVED FOR CARDS</v>
          </cell>
          <cell r="D9" t="str">
            <v>ПОЛУЧЕННЫЕ АВАНСЫ</v>
          </cell>
        </row>
        <row r="10">
          <cell r="A10" t="str">
            <v>- From dealers</v>
          </cell>
          <cell r="B10" t="str">
            <v>Tabl.9</v>
          </cell>
          <cell r="C10" t="str">
            <v>rbl</v>
          </cell>
          <cell r="D10" t="str">
            <v>- От дилеров</v>
          </cell>
          <cell r="E10" t="str">
            <v>Tabl.9</v>
          </cell>
          <cell r="F10" t="str">
            <v>руб.</v>
          </cell>
        </row>
        <row r="11">
          <cell r="A11" t="str">
            <v>- From cash-against-delivery</v>
          </cell>
          <cell r="B11" t="str">
            <v>Tabl.9</v>
          </cell>
          <cell r="C11" t="str">
            <v>rbl</v>
          </cell>
          <cell r="D11" t="str">
            <v>- От оплаты по поставке</v>
          </cell>
          <cell r="E11" t="str">
            <v>Tabl.9</v>
          </cell>
          <cell r="F11" t="str">
            <v>руб.</v>
          </cell>
        </row>
        <row r="12">
          <cell r="A12" t="str">
            <v>- From prepayments</v>
          </cell>
          <cell r="B12" t="str">
            <v>Tabl.9</v>
          </cell>
          <cell r="C12" t="str">
            <v>rbl</v>
          </cell>
          <cell r="D12" t="str">
            <v>- От предоплаты</v>
          </cell>
          <cell r="E12" t="str">
            <v>Tabl.9</v>
          </cell>
          <cell r="F12" t="str">
            <v>руб.</v>
          </cell>
        </row>
        <row r="13">
          <cell r="A13" t="str">
            <v>- Transferred to claims settlements</v>
          </cell>
          <cell r="B13" t="str">
            <v>Tabl.21</v>
          </cell>
          <cell r="C13" t="str">
            <v>rbl</v>
          </cell>
          <cell r="D13" t="str">
            <v>- Перенесено на расчеты по искам</v>
          </cell>
          <cell r="E13" t="str">
            <v>Tabl.21</v>
          </cell>
          <cell r="F13" t="str">
            <v>руб.</v>
          </cell>
        </row>
        <row r="14">
          <cell r="A14" t="str">
            <v>- Paid for defective units</v>
          </cell>
          <cell r="B14" t="str">
            <v>Input</v>
          </cell>
          <cell r="C14" t="str">
            <v>rbl</v>
          </cell>
          <cell r="D14" t="str">
            <v>- Уплачено за неисправные т.е.</v>
          </cell>
          <cell r="E14" t="str">
            <v>Input</v>
          </cell>
          <cell r="F14" t="str">
            <v>руб.</v>
          </cell>
        </row>
        <row r="15">
          <cell r="A15" t="str">
            <v>Total advances received</v>
          </cell>
          <cell r="B15" t="str">
            <v>Calc.</v>
          </cell>
          <cell r="C15" t="str">
            <v>rbl</v>
          </cell>
          <cell r="D15" t="str">
            <v>Итого получено авансов</v>
          </cell>
          <cell r="E15" t="str">
            <v>Calc.</v>
          </cell>
          <cell r="F15" t="str">
            <v>руб.</v>
          </cell>
        </row>
        <row r="16">
          <cell r="A16" t="str">
            <v>Revenue with VAT</v>
          </cell>
          <cell r="B16" t="str">
            <v>Tabl.11</v>
          </cell>
          <cell r="C16" t="str">
            <v>rbl</v>
          </cell>
          <cell r="D16" t="str">
            <v>Выручка вкл. НДС</v>
          </cell>
          <cell r="E16" t="str">
            <v>Tabl.11</v>
          </cell>
          <cell r="F16" t="str">
            <v>руб.</v>
          </cell>
        </row>
        <row r="17">
          <cell r="A17" t="str">
            <v>Accounts payable</v>
          </cell>
          <cell r="B17" t="str">
            <v>Calc.</v>
          </cell>
          <cell r="C17" t="str">
            <v>rbl</v>
          </cell>
          <cell r="D17" t="str">
            <v>Кредиторская задолженность</v>
          </cell>
          <cell r="E17" t="str">
            <v>Calc.</v>
          </cell>
          <cell r="F17" t="str">
            <v>руб.</v>
          </cell>
        </row>
        <row r="19">
          <cell r="A19" t="str">
            <v>PREPAYMENTS FOR CARDS</v>
          </cell>
          <cell r="D19" t="str">
            <v>ПРЕДОПЛАТА ЗА КАРТЫ</v>
          </cell>
        </row>
        <row r="20">
          <cell r="A20" t="str">
            <v>Card deliveries</v>
          </cell>
          <cell r="B20" t="str">
            <v>Tabl.9</v>
          </cell>
          <cell r="C20" t="str">
            <v>rbl</v>
          </cell>
          <cell r="D20" t="str">
            <v>Поставки карт</v>
          </cell>
          <cell r="E20" t="str">
            <v>Tabl.9</v>
          </cell>
          <cell r="F20" t="str">
            <v>руб.</v>
          </cell>
        </row>
        <row r="21">
          <cell r="A21" t="str">
            <v>Payments</v>
          </cell>
          <cell r="B21" t="str">
            <v>Calc.</v>
          </cell>
          <cell r="C21" t="str">
            <v>rbl</v>
          </cell>
          <cell r="D21" t="str">
            <v>Платежи</v>
          </cell>
          <cell r="E21" t="str">
            <v>Calc.</v>
          </cell>
          <cell r="F21" t="str">
            <v>руб.</v>
          </cell>
        </row>
        <row r="22">
          <cell r="A22" t="str">
            <v>Accounts payable</v>
          </cell>
          <cell r="B22" t="str">
            <v>Calc.</v>
          </cell>
          <cell r="C22" t="str">
            <v>rbl</v>
          </cell>
          <cell r="D22" t="str">
            <v>Кредиторская задолженность</v>
          </cell>
          <cell r="E22" t="str">
            <v>Calc.</v>
          </cell>
          <cell r="F22" t="str">
            <v>руб.</v>
          </cell>
        </row>
        <row r="24">
          <cell r="A24" t="str">
            <v>TOTAL PAYMENTS RECEIVED FOR CARDS (incl. Sales tax)</v>
          </cell>
          <cell r="D24" t="str">
            <v>ИТОГО ПОЛУЧЕНО ЗА КАРТЫ (вкл. налог с продаж)</v>
          </cell>
        </row>
        <row r="26">
          <cell r="A26" t="str">
            <v>CLAIMS SETTLEMENTS</v>
          </cell>
          <cell r="D26" t="str">
            <v>РАСЧЕТЫ ПО ИСКАМ</v>
          </cell>
        </row>
        <row r="27">
          <cell r="A27" t="str">
            <v>Paid back in 30 days</v>
          </cell>
          <cell r="B27" t="str">
            <v>Input</v>
          </cell>
          <cell r="C27" t="str">
            <v>rbl</v>
          </cell>
          <cell r="D27" t="str">
            <v>Возвращено в течение 30 дней</v>
          </cell>
          <cell r="E27" t="str">
            <v>Input</v>
          </cell>
          <cell r="F27" t="str">
            <v>руб.</v>
          </cell>
        </row>
        <row r="28">
          <cell r="A28" t="str">
            <v>Paid back in 60 days</v>
          </cell>
          <cell r="B28" t="str">
            <v>Input</v>
          </cell>
          <cell r="C28" t="str">
            <v>rbl</v>
          </cell>
          <cell r="D28" t="str">
            <v>Возвращено в течение 60 дней</v>
          </cell>
          <cell r="E28" t="str">
            <v>Input</v>
          </cell>
          <cell r="F28" t="str">
            <v>руб.</v>
          </cell>
        </row>
        <row r="29">
          <cell r="A29" t="str">
            <v>Paid back in 90 days</v>
          </cell>
          <cell r="B29" t="str">
            <v>Input</v>
          </cell>
          <cell r="C29" t="str">
            <v>rbl</v>
          </cell>
          <cell r="D29" t="str">
            <v>Возвращено в течение 90 дней</v>
          </cell>
          <cell r="E29" t="str">
            <v>Input</v>
          </cell>
          <cell r="F29" t="str">
            <v>руб.</v>
          </cell>
        </row>
        <row r="30">
          <cell r="A30" t="str">
            <v>Advances received for units expired (incl. commission)</v>
          </cell>
          <cell r="B30" t="str">
            <v>Tabl.11</v>
          </cell>
          <cell r="C30" t="str">
            <v>rbl</v>
          </cell>
          <cell r="D30" t="str">
            <v>Авансы, получ. за просроченные т.е.</v>
          </cell>
          <cell r="E30" t="str">
            <v>Tabl.11</v>
          </cell>
          <cell r="F30" t="str">
            <v>руб.</v>
          </cell>
        </row>
        <row r="31">
          <cell r="A31" t="str">
            <v>Paid back to customers</v>
          </cell>
          <cell r="B31" t="str">
            <v>Calc.</v>
          </cell>
          <cell r="C31" t="str">
            <v>rbl</v>
          </cell>
          <cell r="D31" t="str">
            <v>Возвращено клиентам</v>
          </cell>
          <cell r="E31" t="str">
            <v>Calc.</v>
          </cell>
          <cell r="F31" t="str">
            <v>руб.</v>
          </cell>
        </row>
        <row r="32">
          <cell r="A32" t="str">
            <v>Revenue incl. VAT</v>
          </cell>
          <cell r="B32" t="str">
            <v>Tabl.11</v>
          </cell>
          <cell r="C32" t="str">
            <v>rbl</v>
          </cell>
          <cell r="D32" t="str">
            <v>Выручка вкл. НДС</v>
          </cell>
          <cell r="E32" t="str">
            <v>Tabl.11</v>
          </cell>
          <cell r="F32" t="str">
            <v>руб.</v>
          </cell>
        </row>
        <row r="33">
          <cell r="A33" t="str">
            <v>Accounts payable</v>
          </cell>
          <cell r="B33" t="str">
            <v>Calc.</v>
          </cell>
          <cell r="C33" t="str">
            <v>rbl</v>
          </cell>
          <cell r="D33" t="str">
            <v>Кредиторская задолженность</v>
          </cell>
          <cell r="E33" t="str">
            <v>Calc.</v>
          </cell>
          <cell r="F33" t="str">
            <v>руб.</v>
          </cell>
        </row>
        <row r="35">
          <cell r="A35" t="str">
            <v>VOICEMAIL PROJECT</v>
          </cell>
          <cell r="D35" t="str">
            <v>ПРОЕКТ "ГОЛОСОВАЯ ПОЧТА"</v>
          </cell>
        </row>
        <row r="36">
          <cell r="A36" t="str">
            <v>Advances received</v>
          </cell>
          <cell r="B36" t="str">
            <v>Tabl.11</v>
          </cell>
          <cell r="C36" t="str">
            <v>rbl</v>
          </cell>
          <cell r="D36" t="str">
            <v>Полученные авансы</v>
          </cell>
          <cell r="E36" t="str">
            <v>Tabl.11</v>
          </cell>
          <cell r="F36" t="str">
            <v>руб.</v>
          </cell>
        </row>
        <row r="37">
          <cell r="A37" t="str">
            <v>Revenue accrued</v>
          </cell>
          <cell r="B37" t="str">
            <v>Calc.</v>
          </cell>
          <cell r="C37" t="str">
            <v>rbl</v>
          </cell>
          <cell r="D37" t="str">
            <v>Начисленная выручка</v>
          </cell>
          <cell r="E37" t="str">
            <v>Calc.</v>
          </cell>
          <cell r="F37" t="str">
            <v>руб.</v>
          </cell>
        </row>
        <row r="38">
          <cell r="A38" t="str">
            <v>Balance</v>
          </cell>
          <cell r="B38" t="str">
            <v>Calc.</v>
          </cell>
          <cell r="C38" t="str">
            <v>rbl</v>
          </cell>
          <cell r="D38" t="str">
            <v>Сальдо</v>
          </cell>
          <cell r="E38" t="str">
            <v>Calc.</v>
          </cell>
          <cell r="F38" t="str">
            <v>руб.</v>
          </cell>
        </row>
        <row r="40">
          <cell r="A40" t="str">
            <v xml:space="preserve">MMT </v>
          </cell>
          <cell r="D40" t="str">
            <v>ММТ</v>
          </cell>
        </row>
        <row r="41">
          <cell r="A41" t="str">
            <v>Accrued</v>
          </cell>
          <cell r="B41" t="str">
            <v>Calc.</v>
          </cell>
          <cell r="C41" t="str">
            <v>rbl</v>
          </cell>
          <cell r="D41" t="str">
            <v>Начислено</v>
          </cell>
          <cell r="E41" t="str">
            <v>Calc.</v>
          </cell>
          <cell r="F41" t="str">
            <v>руб.</v>
          </cell>
        </row>
        <row r="42">
          <cell r="A42" t="str">
            <v>Payments</v>
          </cell>
          <cell r="B42" t="str">
            <v>Calc.</v>
          </cell>
          <cell r="C42" t="str">
            <v>rbl</v>
          </cell>
          <cell r="D42" t="str">
            <v>Платежи</v>
          </cell>
          <cell r="E42" t="str">
            <v>Calc.</v>
          </cell>
          <cell r="F42" t="str">
            <v>руб.</v>
          </cell>
        </row>
        <row r="43">
          <cell r="A43" t="str">
            <v>Accounts payable</v>
          </cell>
          <cell r="B43" t="str">
            <v>Calc.</v>
          </cell>
          <cell r="C43" t="str">
            <v>rbl</v>
          </cell>
          <cell r="D43" t="str">
            <v>Счет к оплате</v>
          </cell>
          <cell r="E43" t="str">
            <v>Calc.</v>
          </cell>
          <cell r="F43" t="str">
            <v>руб.</v>
          </cell>
        </row>
        <row r="45">
          <cell r="A45" t="str">
            <v>TAXES (excl. VAT)</v>
          </cell>
          <cell r="D45" t="str">
            <v>НАЛОГИ (без НДС)</v>
          </cell>
        </row>
        <row r="47">
          <cell r="A47" t="str">
            <v>Accrued</v>
          </cell>
          <cell r="D47" t="str">
            <v>Начислено</v>
          </cell>
        </row>
        <row r="48">
          <cell r="A48" t="str">
            <v xml:space="preserve">     -Roads &amp; Housing taxes</v>
          </cell>
          <cell r="B48" t="str">
            <v>Tabl.11</v>
          </cell>
          <cell r="C48" t="str">
            <v>rbl</v>
          </cell>
          <cell r="D48" t="str">
            <v xml:space="preserve">     -Налог на дороги и жилище</v>
          </cell>
          <cell r="E48" t="str">
            <v>Tabl.11</v>
          </cell>
          <cell r="F48" t="str">
            <v>руб.</v>
          </cell>
        </row>
        <row r="49">
          <cell r="A49" t="str">
            <v xml:space="preserve">     -Public safety taxes</v>
          </cell>
          <cell r="B49" t="str">
            <v>Tabl.17</v>
          </cell>
          <cell r="C49" t="str">
            <v>rbl</v>
          </cell>
          <cell r="D49" t="str">
            <v xml:space="preserve">     -Правоохр.органы</v>
          </cell>
          <cell r="E49" t="str">
            <v>Tabl.17</v>
          </cell>
          <cell r="F49" t="str">
            <v>руб.</v>
          </cell>
        </row>
        <row r="50">
          <cell r="A50" t="str">
            <v xml:space="preserve">     -Advertising tax</v>
          </cell>
          <cell r="B50" t="str">
            <v>Tabl.12</v>
          </cell>
          <cell r="C50" t="str">
            <v>rbl</v>
          </cell>
          <cell r="D50" t="str">
            <v xml:space="preserve">     -Налог на рекламу</v>
          </cell>
          <cell r="E50" t="str">
            <v>Tabl.12</v>
          </cell>
          <cell r="F50" t="str">
            <v>руб.</v>
          </cell>
        </row>
        <row r="51">
          <cell r="A51" t="str">
            <v xml:space="preserve">     -Property tax</v>
          </cell>
          <cell r="B51" t="str">
            <v>Calc.</v>
          </cell>
          <cell r="C51" t="str">
            <v>rbl</v>
          </cell>
          <cell r="D51" t="str">
            <v xml:space="preserve">     -Налог на собственность</v>
          </cell>
          <cell r="E51" t="str">
            <v>Calc.</v>
          </cell>
          <cell r="F51" t="str">
            <v>руб.</v>
          </cell>
        </row>
        <row r="52">
          <cell r="A52" t="str">
            <v xml:space="preserve">     -Profit tax</v>
          </cell>
          <cell r="B52" t="str">
            <v>Calc.</v>
          </cell>
          <cell r="C52" t="str">
            <v>rbl</v>
          </cell>
          <cell r="D52" t="str">
            <v xml:space="preserve">     -Налог на прибыль</v>
          </cell>
          <cell r="E52" t="str">
            <v>Calc.</v>
          </cell>
          <cell r="F52" t="str">
            <v>руб.</v>
          </cell>
        </row>
        <row r="53">
          <cell r="A53" t="str">
            <v xml:space="preserve">     -Sales tax</v>
          </cell>
          <cell r="B53" t="str">
            <v>Tabl.17</v>
          </cell>
          <cell r="C53" t="str">
            <v>rbl</v>
          </cell>
          <cell r="D53" t="str">
            <v xml:space="preserve">     -Налог с продаж</v>
          </cell>
          <cell r="E53" t="str">
            <v>Tabl.17</v>
          </cell>
          <cell r="F53" t="str">
            <v>руб.</v>
          </cell>
        </row>
        <row r="54">
          <cell r="A54" t="str">
            <v>Paid</v>
          </cell>
          <cell r="D54" t="str">
            <v>Платежи</v>
          </cell>
        </row>
        <row r="55">
          <cell r="A55" t="str">
            <v xml:space="preserve">     -Roads &amp; Housing taxes</v>
          </cell>
          <cell r="B55" t="str">
            <v>Calc.</v>
          </cell>
          <cell r="C55" t="str">
            <v>rbl</v>
          </cell>
          <cell r="D55" t="str">
            <v xml:space="preserve">     -Налог на дороги и жилище</v>
          </cell>
          <cell r="E55" t="str">
            <v>Calc.</v>
          </cell>
          <cell r="F55" t="str">
            <v>руб.</v>
          </cell>
        </row>
        <row r="56">
          <cell r="A56" t="str">
            <v xml:space="preserve">     -Public safety taxes</v>
          </cell>
          <cell r="B56" t="str">
            <v>Calc.</v>
          </cell>
          <cell r="C56" t="str">
            <v>rbl</v>
          </cell>
          <cell r="D56" t="str">
            <v xml:space="preserve">     -Правоохр.органы</v>
          </cell>
          <cell r="E56" t="str">
            <v>Calc.</v>
          </cell>
          <cell r="F56" t="str">
            <v>руб.</v>
          </cell>
        </row>
        <row r="57">
          <cell r="A57" t="str">
            <v xml:space="preserve">     -Advertising tax</v>
          </cell>
          <cell r="B57" t="str">
            <v>Calc.</v>
          </cell>
          <cell r="C57" t="str">
            <v>rbl</v>
          </cell>
          <cell r="D57" t="str">
            <v xml:space="preserve">     -Налог на рекламу</v>
          </cell>
          <cell r="E57" t="str">
            <v>Calc.</v>
          </cell>
          <cell r="F57" t="str">
            <v>руб.</v>
          </cell>
        </row>
        <row r="58">
          <cell r="A58" t="str">
            <v xml:space="preserve">     -Property tax</v>
          </cell>
          <cell r="B58" t="str">
            <v>Calc.</v>
          </cell>
          <cell r="C58" t="str">
            <v>rbl</v>
          </cell>
          <cell r="D58" t="str">
            <v xml:space="preserve">     -Налог на собственность</v>
          </cell>
          <cell r="E58" t="str">
            <v>Calc.</v>
          </cell>
          <cell r="F58" t="str">
            <v>руб.</v>
          </cell>
        </row>
        <row r="59">
          <cell r="A59" t="str">
            <v xml:space="preserve">     -Profit tax</v>
          </cell>
          <cell r="B59" t="str">
            <v>Calc.</v>
          </cell>
          <cell r="C59" t="str">
            <v>rbl</v>
          </cell>
          <cell r="D59" t="str">
            <v xml:space="preserve">     -Налог на прибыль</v>
          </cell>
          <cell r="E59" t="str">
            <v>Calc.</v>
          </cell>
          <cell r="F59" t="str">
            <v>руб.</v>
          </cell>
        </row>
        <row r="60">
          <cell r="A60" t="str">
            <v xml:space="preserve">     -Sales tax</v>
          </cell>
          <cell r="B60" t="str">
            <v>Calc.</v>
          </cell>
          <cell r="C60" t="str">
            <v>rbl</v>
          </cell>
          <cell r="D60" t="str">
            <v xml:space="preserve">     -Налог с продаж</v>
          </cell>
          <cell r="E60" t="str">
            <v>Calc.</v>
          </cell>
          <cell r="F60" t="str">
            <v>руб.</v>
          </cell>
        </row>
        <row r="61">
          <cell r="A61" t="str">
            <v>Accounts payable</v>
          </cell>
          <cell r="D61" t="str">
            <v>К оплате</v>
          </cell>
        </row>
        <row r="62">
          <cell r="A62" t="str">
            <v xml:space="preserve">     -Roads &amp; Housing taxes</v>
          </cell>
          <cell r="B62" t="str">
            <v>Calc.</v>
          </cell>
          <cell r="C62" t="str">
            <v>rbl</v>
          </cell>
          <cell r="D62" t="str">
            <v xml:space="preserve">     -Налог на дороги и жилище</v>
          </cell>
          <cell r="E62" t="str">
            <v>Calc.</v>
          </cell>
          <cell r="F62" t="str">
            <v>руб.</v>
          </cell>
        </row>
        <row r="63">
          <cell r="A63" t="str">
            <v xml:space="preserve">     -Public safety taxes</v>
          </cell>
          <cell r="B63" t="str">
            <v>Calc.</v>
          </cell>
          <cell r="C63" t="str">
            <v>rbl</v>
          </cell>
          <cell r="D63" t="str">
            <v xml:space="preserve">     -Правоохр.органы</v>
          </cell>
          <cell r="E63" t="str">
            <v>Calc.</v>
          </cell>
          <cell r="F63" t="str">
            <v>руб.</v>
          </cell>
        </row>
        <row r="64">
          <cell r="A64" t="str">
            <v xml:space="preserve">     -Advertising tax</v>
          </cell>
          <cell r="B64" t="str">
            <v>Calc.</v>
          </cell>
          <cell r="C64" t="str">
            <v>rbl</v>
          </cell>
          <cell r="D64" t="str">
            <v xml:space="preserve">     -Налог на рекламу</v>
          </cell>
          <cell r="E64" t="str">
            <v>Calc.</v>
          </cell>
          <cell r="F64" t="str">
            <v>руб.</v>
          </cell>
        </row>
        <row r="65">
          <cell r="A65" t="str">
            <v xml:space="preserve">     -Property tax</v>
          </cell>
          <cell r="B65" t="str">
            <v>Calc.</v>
          </cell>
          <cell r="C65" t="str">
            <v>rbl</v>
          </cell>
          <cell r="D65" t="str">
            <v xml:space="preserve">     -Налог на собственность</v>
          </cell>
          <cell r="E65" t="str">
            <v>Calc.</v>
          </cell>
          <cell r="F65" t="str">
            <v>руб.</v>
          </cell>
        </row>
        <row r="66">
          <cell r="A66" t="str">
            <v xml:space="preserve">     -Profit tax</v>
          </cell>
          <cell r="B66" t="str">
            <v>Calc.</v>
          </cell>
          <cell r="C66" t="str">
            <v>rbl</v>
          </cell>
          <cell r="D66" t="str">
            <v xml:space="preserve">     -Налог на прибыль</v>
          </cell>
          <cell r="E66" t="str">
            <v>Calc.</v>
          </cell>
          <cell r="F66" t="str">
            <v>руб.</v>
          </cell>
        </row>
        <row r="67">
          <cell r="A67" t="str">
            <v xml:space="preserve">     -Sales tax</v>
          </cell>
          <cell r="B67" t="str">
            <v>Calc.</v>
          </cell>
          <cell r="C67" t="str">
            <v>rbl</v>
          </cell>
          <cell r="D67" t="str">
            <v xml:space="preserve">     -Налог с продаж</v>
          </cell>
          <cell r="E67" t="str">
            <v>Calc.</v>
          </cell>
          <cell r="F67" t="str">
            <v>руб.</v>
          </cell>
        </row>
        <row r="69">
          <cell r="A69" t="str">
            <v>SETTLEMENTS WITH CUSTOMS</v>
          </cell>
          <cell r="D69" t="str">
            <v>РАСЧЕТЫ С ТАМОЖНЕЙ</v>
          </cell>
        </row>
        <row r="71">
          <cell r="A71" t="str">
            <v>Accrued</v>
          </cell>
          <cell r="D71" t="str">
            <v>Начислено</v>
          </cell>
        </row>
        <row r="72">
          <cell r="A72" t="str">
            <v xml:space="preserve">     -Duties</v>
          </cell>
          <cell r="D72" t="str">
            <v xml:space="preserve">     -Пошлины</v>
          </cell>
        </row>
        <row r="73">
          <cell r="A73" t="str">
            <v xml:space="preserve">            -Cards</v>
          </cell>
          <cell r="B73" t="str">
            <v>Calc.</v>
          </cell>
          <cell r="C73" t="str">
            <v>rbl</v>
          </cell>
          <cell r="D73" t="str">
            <v xml:space="preserve">            -Карты</v>
          </cell>
          <cell r="E73" t="str">
            <v>Calc.</v>
          </cell>
          <cell r="F73" t="str">
            <v>руб.</v>
          </cell>
        </row>
        <row r="74">
          <cell r="A74" t="str">
            <v xml:space="preserve">            -Spareparts for payphones</v>
          </cell>
          <cell r="B74" t="str">
            <v>Calc.</v>
          </cell>
          <cell r="C74" t="str">
            <v>rbl</v>
          </cell>
          <cell r="D74" t="str">
            <v xml:space="preserve">            -Запчасти для таксофонов</v>
          </cell>
          <cell r="E74" t="str">
            <v>Calc.</v>
          </cell>
          <cell r="F74" t="str">
            <v>руб.</v>
          </cell>
        </row>
        <row r="75">
          <cell r="A75" t="str">
            <v xml:space="preserve">            -Imported equipment</v>
          </cell>
          <cell r="B75" t="str">
            <v>Calc.</v>
          </cell>
          <cell r="C75" t="str">
            <v>rbl</v>
          </cell>
          <cell r="D75" t="str">
            <v xml:space="preserve">            -Импортное оборудование</v>
          </cell>
          <cell r="E75" t="str">
            <v>Calc.</v>
          </cell>
          <cell r="F75" t="str">
            <v>руб.</v>
          </cell>
        </row>
        <row r="76">
          <cell r="A76" t="str">
            <v xml:space="preserve">     -VAT</v>
          </cell>
          <cell r="D76" t="str">
            <v xml:space="preserve">     -НДС</v>
          </cell>
        </row>
        <row r="77">
          <cell r="A77" t="str">
            <v xml:space="preserve">            -Cards</v>
          </cell>
          <cell r="B77" t="str">
            <v>Calc.</v>
          </cell>
          <cell r="C77" t="str">
            <v>rbl</v>
          </cell>
          <cell r="D77" t="str">
            <v xml:space="preserve">            -Карты</v>
          </cell>
          <cell r="E77" t="str">
            <v>Calc.</v>
          </cell>
          <cell r="F77" t="str">
            <v>руб.</v>
          </cell>
        </row>
        <row r="78">
          <cell r="A78" t="str">
            <v xml:space="preserve">            -Spareparts for payphones</v>
          </cell>
          <cell r="B78" t="str">
            <v>Calc.</v>
          </cell>
          <cell r="C78" t="str">
            <v>rbl</v>
          </cell>
          <cell r="D78" t="str">
            <v xml:space="preserve">            -Запчасти для таксофонов</v>
          </cell>
          <cell r="E78" t="str">
            <v>Calc.</v>
          </cell>
          <cell r="F78" t="str">
            <v>руб.</v>
          </cell>
        </row>
        <row r="79">
          <cell r="A79" t="str">
            <v xml:space="preserve">            -Imported equipment</v>
          </cell>
          <cell r="B79" t="str">
            <v>Calc.</v>
          </cell>
          <cell r="C79" t="str">
            <v>rbl</v>
          </cell>
          <cell r="D79" t="str">
            <v xml:space="preserve">            -Импортное оборудование</v>
          </cell>
          <cell r="E79" t="str">
            <v>Calc.</v>
          </cell>
          <cell r="F79" t="str">
            <v>руб.</v>
          </cell>
        </row>
        <row r="80">
          <cell r="A80" t="str">
            <v>Total</v>
          </cell>
          <cell r="B80" t="str">
            <v>Calc.</v>
          </cell>
          <cell r="C80" t="str">
            <v>rbl</v>
          </cell>
          <cell r="D80" t="str">
            <v>Итого</v>
          </cell>
          <cell r="E80" t="str">
            <v>Calc.</v>
          </cell>
          <cell r="F80" t="str">
            <v>руб.</v>
          </cell>
        </row>
        <row r="81">
          <cell r="A81" t="str">
            <v>Paid</v>
          </cell>
          <cell r="B81" t="str">
            <v>Calc.</v>
          </cell>
          <cell r="C81" t="str">
            <v>rbl</v>
          </cell>
          <cell r="D81" t="str">
            <v>Платежи</v>
          </cell>
          <cell r="E81" t="str">
            <v>Calc.</v>
          </cell>
          <cell r="F81" t="str">
            <v>руб.</v>
          </cell>
        </row>
        <row r="82">
          <cell r="A82" t="str">
            <v>Prepaid VAT and duties</v>
          </cell>
          <cell r="B82" t="str">
            <v>Calc.</v>
          </cell>
          <cell r="C82" t="str">
            <v>rbl</v>
          </cell>
          <cell r="D82" t="str">
            <v>Предоплата</v>
          </cell>
          <cell r="E82" t="str">
            <v>Calc.</v>
          </cell>
          <cell r="F82" t="str">
            <v>руб.</v>
          </cell>
        </row>
        <row r="84">
          <cell r="A84" t="str">
            <v>SETTLEMENTS WITH PTN (FOR CARDS TRAFFIC)</v>
          </cell>
          <cell r="D84" t="str">
            <v>РАСЧЕТЫ С ПТС (КАРТОЧНЫЙ ТРАФИК)</v>
          </cell>
        </row>
        <row r="85">
          <cell r="A85" t="str">
            <v>-Accrued</v>
          </cell>
          <cell r="B85" t="str">
            <v>Tabl.6</v>
          </cell>
          <cell r="C85" t="str">
            <v>rbl</v>
          </cell>
          <cell r="D85" t="str">
            <v>Начислено</v>
          </cell>
          <cell r="E85" t="str">
            <v>Tabl.6</v>
          </cell>
          <cell r="F85" t="str">
            <v>руб.</v>
          </cell>
        </row>
        <row r="86">
          <cell r="A86" t="str">
            <v>-Payments</v>
          </cell>
          <cell r="B86" t="str">
            <v>Calc.</v>
          </cell>
          <cell r="C86" t="str">
            <v>rbl</v>
          </cell>
          <cell r="D86" t="str">
            <v>Платежи</v>
          </cell>
          <cell r="E86" t="str">
            <v>Calc.</v>
          </cell>
          <cell r="F86" t="str">
            <v>руб.</v>
          </cell>
        </row>
        <row r="87">
          <cell r="A87" t="str">
            <v>-Account payable</v>
          </cell>
          <cell r="B87" t="str">
            <v>Calc.</v>
          </cell>
          <cell r="C87" t="str">
            <v>rbl</v>
          </cell>
          <cell r="D87" t="str">
            <v>Счет к оплате</v>
          </cell>
          <cell r="E87" t="str">
            <v>Calc.</v>
          </cell>
          <cell r="F87" t="str">
            <v>руб.</v>
          </cell>
        </row>
        <row r="89">
          <cell r="A89" t="str">
            <v>SETTLEMENTS WITH PTN (FOR COINS TRAFFIC)</v>
          </cell>
          <cell r="D89" t="str">
            <v>РАСЧЕТЫ С ПТС ( МОНЕТНЫЙ ТРАФИК)</v>
          </cell>
        </row>
        <row r="90">
          <cell r="A90" t="str">
            <v>Accrued</v>
          </cell>
          <cell r="B90" t="str">
            <v>Tabl.8</v>
          </cell>
          <cell r="C90" t="str">
            <v>rbl</v>
          </cell>
          <cell r="D90" t="str">
            <v>Начислено</v>
          </cell>
          <cell r="E90" t="str">
            <v>Tabl.8</v>
          </cell>
          <cell r="F90" t="str">
            <v>руб.</v>
          </cell>
        </row>
        <row r="91">
          <cell r="A91" t="str">
            <v>Payments</v>
          </cell>
          <cell r="B91" t="str">
            <v>Calc.</v>
          </cell>
          <cell r="C91" t="str">
            <v>rbl</v>
          </cell>
          <cell r="D91" t="str">
            <v>Платежи</v>
          </cell>
          <cell r="E91" t="str">
            <v>Calc.</v>
          </cell>
          <cell r="F91" t="str">
            <v>руб.</v>
          </cell>
        </row>
        <row r="92">
          <cell r="A92" t="str">
            <v>Accounts payable</v>
          </cell>
          <cell r="B92" t="str">
            <v>Calc.</v>
          </cell>
          <cell r="C92" t="str">
            <v>rbl</v>
          </cell>
          <cell r="D92" t="str">
            <v>Счет к оплате</v>
          </cell>
          <cell r="E92" t="str">
            <v>Calc.</v>
          </cell>
          <cell r="F92" t="str">
            <v>руб.</v>
          </cell>
        </row>
        <row r="94">
          <cell r="A94" t="str">
            <v>SPARES FOR BOOTHS</v>
          </cell>
          <cell r="D94" t="str">
            <v>ЗАПЧАСТИ ДЛЯ КАБИН</v>
          </cell>
        </row>
        <row r="95">
          <cell r="A95" t="str">
            <v>-Delivered</v>
          </cell>
          <cell r="B95" t="str">
            <v>Calc.</v>
          </cell>
          <cell r="C95" t="str">
            <v>rbl</v>
          </cell>
          <cell r="D95" t="str">
            <v>Поставлено</v>
          </cell>
          <cell r="E95" t="str">
            <v>Calc.</v>
          </cell>
          <cell r="F95" t="str">
            <v>руб.</v>
          </cell>
        </row>
        <row r="96">
          <cell r="A96" t="str">
            <v>-Payments</v>
          </cell>
          <cell r="B96" t="str">
            <v>Calc.</v>
          </cell>
          <cell r="C96" t="str">
            <v>rbl</v>
          </cell>
          <cell r="D96" t="str">
            <v>Платежи</v>
          </cell>
          <cell r="E96" t="str">
            <v>Calc.</v>
          </cell>
          <cell r="F96" t="str">
            <v>руб.</v>
          </cell>
        </row>
        <row r="97">
          <cell r="A97" t="str">
            <v>-Accounts payable</v>
          </cell>
          <cell r="B97" t="str">
            <v>Calc.</v>
          </cell>
          <cell r="C97" t="str">
            <v>rbl</v>
          </cell>
          <cell r="D97" t="str">
            <v>Счет к оплате</v>
          </cell>
          <cell r="E97" t="str">
            <v>Calc.</v>
          </cell>
          <cell r="F97" t="str">
            <v>руб.</v>
          </cell>
        </row>
        <row r="99">
          <cell r="A99" t="str">
            <v>NTU, VTU, MTU,CTU</v>
          </cell>
          <cell r="D99" t="str">
            <v>НТУ, ВТУ</v>
          </cell>
        </row>
        <row r="100">
          <cell r="A100" t="str">
            <v>Revenue incl VAT</v>
          </cell>
          <cell r="B100" t="str">
            <v>Tabl.11</v>
          </cell>
          <cell r="C100" t="str">
            <v>rbl</v>
          </cell>
          <cell r="D100" t="str">
            <v>Выручка, вкл. НДС</v>
          </cell>
          <cell r="E100" t="str">
            <v>Tabl.11</v>
          </cell>
          <cell r="F100" t="str">
            <v>руб.</v>
          </cell>
        </row>
        <row r="101">
          <cell r="A101" t="str">
            <v>Payments received</v>
          </cell>
          <cell r="B101" t="str">
            <v>Calc.</v>
          </cell>
          <cell r="C101" t="str">
            <v>rbl</v>
          </cell>
          <cell r="D101" t="str">
            <v>Полученные платежи</v>
          </cell>
          <cell r="E101" t="str">
            <v>Calc.</v>
          </cell>
          <cell r="F101" t="str">
            <v>руб.</v>
          </cell>
        </row>
        <row r="102">
          <cell r="A102" t="str">
            <v>Accounts receivable</v>
          </cell>
          <cell r="B102" t="str">
            <v>Calc.</v>
          </cell>
          <cell r="C102" t="str">
            <v>rbl</v>
          </cell>
          <cell r="D102" t="str">
            <v>Счета дебиторов</v>
          </cell>
          <cell r="E102" t="str">
            <v>Calc.</v>
          </cell>
          <cell r="F102" t="str">
            <v>руб.</v>
          </cell>
        </row>
        <row r="104">
          <cell r="A104" t="str">
            <v>NON-TOKEN TRAFFIC CHARGES</v>
          </cell>
          <cell r="D104" t="str">
            <v>ТРАФИК БЕЗМОНЕТНИКОВ</v>
          </cell>
        </row>
        <row r="105">
          <cell r="A105" t="str">
            <v>Accrual incl VAT</v>
          </cell>
          <cell r="B105" t="str">
            <v>Tabl.11</v>
          </cell>
          <cell r="C105" t="str">
            <v>rbl</v>
          </cell>
          <cell r="D105" t="str">
            <v>Выручка, вкл. НДС</v>
          </cell>
          <cell r="E105" t="str">
            <v>Tabl.11</v>
          </cell>
          <cell r="F105" t="str">
            <v>руб.</v>
          </cell>
        </row>
        <row r="106">
          <cell r="A106" t="str">
            <v>Payments</v>
          </cell>
          <cell r="B106" t="str">
            <v>Calc.</v>
          </cell>
          <cell r="C106" t="str">
            <v>rbl</v>
          </cell>
          <cell r="D106" t="str">
            <v>Полученные платежи</v>
          </cell>
          <cell r="E106" t="str">
            <v>Calc.</v>
          </cell>
          <cell r="F106" t="str">
            <v>руб.</v>
          </cell>
        </row>
        <row r="107">
          <cell r="A107" t="str">
            <v>Accounts payable</v>
          </cell>
          <cell r="B107" t="str">
            <v>Calc.</v>
          </cell>
          <cell r="C107" t="str">
            <v>rbl</v>
          </cell>
          <cell r="D107" t="str">
            <v>Кредиторская задолженность</v>
          </cell>
          <cell r="E107" t="str">
            <v>Calc.</v>
          </cell>
          <cell r="F107" t="str">
            <v>руб.</v>
          </cell>
        </row>
        <row r="109">
          <cell r="A109" t="str">
            <v>REGIONS SETTLEMENTS</v>
          </cell>
          <cell r="D109" t="str">
            <v>РАСЧЕТЫ С РЕГИОНАМИ</v>
          </cell>
        </row>
        <row r="111">
          <cell r="A111" t="str">
            <v xml:space="preserve">PETROZAVODSK </v>
          </cell>
          <cell r="D111" t="str">
            <v>ПЕТРОЗАВОДСК</v>
          </cell>
        </row>
        <row r="112">
          <cell r="A112" t="str">
            <v>-Delivered</v>
          </cell>
          <cell r="B112" t="str">
            <v>Tabl.11</v>
          </cell>
          <cell r="C112" t="str">
            <v>rbl</v>
          </cell>
          <cell r="D112" t="str">
            <v>-Доставлено</v>
          </cell>
          <cell r="E112" t="str">
            <v>Tabl.11</v>
          </cell>
          <cell r="F112" t="str">
            <v>руб.</v>
          </cell>
        </row>
        <row r="113">
          <cell r="A113" t="str">
            <v>-Payment</v>
          </cell>
          <cell r="B113" t="str">
            <v>Input</v>
          </cell>
          <cell r="C113" t="str">
            <v>rbl</v>
          </cell>
          <cell r="D113" t="str">
            <v>-Платежи</v>
          </cell>
          <cell r="E113" t="str">
            <v>Input</v>
          </cell>
          <cell r="F113" t="str">
            <v>руб.</v>
          </cell>
        </row>
        <row r="114">
          <cell r="A114" t="str">
            <v>-Accounts payable</v>
          </cell>
          <cell r="B114" t="str">
            <v>Calc.</v>
          </cell>
          <cell r="C114" t="str">
            <v>rbl</v>
          </cell>
          <cell r="D114" t="str">
            <v>-Счета кредиторов</v>
          </cell>
          <cell r="E114" t="str">
            <v>Calc.</v>
          </cell>
          <cell r="F114" t="str">
            <v>руб.</v>
          </cell>
        </row>
        <row r="116">
          <cell r="A116" t="str">
            <v>MURMANSK</v>
          </cell>
          <cell r="D116" t="str">
            <v>МУРМАНСК</v>
          </cell>
        </row>
        <row r="117">
          <cell r="A117" t="str">
            <v>-Delivered</v>
          </cell>
          <cell r="B117" t="str">
            <v>Tabl.11</v>
          </cell>
          <cell r="C117" t="str">
            <v>rbl</v>
          </cell>
          <cell r="D117" t="str">
            <v>-Доставлено</v>
          </cell>
          <cell r="E117" t="str">
            <v>Tabl.11</v>
          </cell>
          <cell r="F117" t="str">
            <v>руб.</v>
          </cell>
        </row>
        <row r="118">
          <cell r="A118" t="str">
            <v>-Payment</v>
          </cell>
          <cell r="B118" t="str">
            <v>Input</v>
          </cell>
          <cell r="C118" t="str">
            <v>rbl</v>
          </cell>
          <cell r="D118" t="str">
            <v>-Платежи</v>
          </cell>
          <cell r="E118" t="str">
            <v>Input</v>
          </cell>
          <cell r="F118" t="str">
            <v>руб.</v>
          </cell>
        </row>
        <row r="119">
          <cell r="A119" t="str">
            <v>-Accounts payable</v>
          </cell>
          <cell r="B119" t="str">
            <v>Calc.</v>
          </cell>
          <cell r="C119" t="str">
            <v>rbl</v>
          </cell>
          <cell r="D119" t="str">
            <v>-Счета кредиторов</v>
          </cell>
          <cell r="E119" t="str">
            <v>Calc.</v>
          </cell>
          <cell r="F119" t="str">
            <v>руб.</v>
          </cell>
        </row>
        <row r="121">
          <cell r="A121" t="str">
            <v>KALININGRAD</v>
          </cell>
          <cell r="D121" t="str">
            <v>КАЛИНИНГРАД</v>
          </cell>
        </row>
        <row r="122">
          <cell r="A122" t="str">
            <v>-Delivered</v>
          </cell>
          <cell r="B122" t="str">
            <v>Tabl.11</v>
          </cell>
          <cell r="C122" t="str">
            <v>rbl</v>
          </cell>
          <cell r="D122" t="str">
            <v>-Доставлено</v>
          </cell>
          <cell r="E122" t="str">
            <v>Tabl.11</v>
          </cell>
          <cell r="F122" t="str">
            <v>$</v>
          </cell>
        </row>
        <row r="123">
          <cell r="A123" t="str">
            <v>-Payment</v>
          </cell>
          <cell r="B123" t="str">
            <v>Input</v>
          </cell>
          <cell r="C123" t="str">
            <v>rbl</v>
          </cell>
          <cell r="D123" t="str">
            <v>-Платежи</v>
          </cell>
          <cell r="E123" t="str">
            <v>Input</v>
          </cell>
          <cell r="F123" t="str">
            <v>$</v>
          </cell>
        </row>
        <row r="124">
          <cell r="A124" t="str">
            <v>-Accounts payable</v>
          </cell>
          <cell r="B124" t="str">
            <v>Calc.</v>
          </cell>
          <cell r="C124" t="str">
            <v>rbl</v>
          </cell>
          <cell r="D124" t="str">
            <v>-Счета кредиторов</v>
          </cell>
          <cell r="E124" t="str">
            <v>Calc.</v>
          </cell>
          <cell r="F124" t="str">
            <v>$</v>
          </cell>
        </row>
        <row r="126">
          <cell r="A126" t="str">
            <v>PSKOV</v>
          </cell>
          <cell r="D126" t="str">
            <v>ПСКОВ</v>
          </cell>
        </row>
        <row r="127">
          <cell r="A127" t="str">
            <v>-Delivered</v>
          </cell>
          <cell r="B127" t="str">
            <v>Tabl.11</v>
          </cell>
          <cell r="C127" t="str">
            <v>rbl</v>
          </cell>
          <cell r="D127" t="str">
            <v>-Доставлено</v>
          </cell>
          <cell r="E127" t="str">
            <v>Tabl.11</v>
          </cell>
          <cell r="F127" t="str">
            <v>$</v>
          </cell>
        </row>
        <row r="128">
          <cell r="A128" t="str">
            <v>-Payment</v>
          </cell>
          <cell r="B128" t="str">
            <v>Input</v>
          </cell>
          <cell r="C128" t="str">
            <v>rbl</v>
          </cell>
          <cell r="D128" t="str">
            <v>-Платежи</v>
          </cell>
          <cell r="E128" t="str">
            <v>Input</v>
          </cell>
          <cell r="F128" t="str">
            <v>$</v>
          </cell>
        </row>
        <row r="129">
          <cell r="A129" t="str">
            <v>-Accounts payable</v>
          </cell>
          <cell r="B129" t="str">
            <v>Calc.</v>
          </cell>
          <cell r="C129" t="str">
            <v>rbl</v>
          </cell>
          <cell r="D129" t="str">
            <v>-Счета кредиторов</v>
          </cell>
          <cell r="E129" t="str">
            <v>Calc.</v>
          </cell>
          <cell r="F129" t="str">
            <v>$</v>
          </cell>
        </row>
        <row r="131">
          <cell r="A131" t="str">
            <v>PETERSTAR (RUBLE TRAFFIC)</v>
          </cell>
          <cell r="D131" t="str">
            <v>"ПЕТЕРСТАР" (РУБЛЕВЫЙ ТРАФИК)</v>
          </cell>
        </row>
        <row r="132">
          <cell r="A132" t="str">
            <v>Accrual incl VAT</v>
          </cell>
          <cell r="B132" t="str">
            <v>Tabl.11</v>
          </cell>
          <cell r="C132" t="str">
            <v>rbl</v>
          </cell>
          <cell r="D132" t="str">
            <v>К оплате, вкл. НДС</v>
          </cell>
          <cell r="E132" t="str">
            <v>Tabl.11</v>
          </cell>
          <cell r="F132" t="str">
            <v>руб.</v>
          </cell>
        </row>
        <row r="133">
          <cell r="A133" t="str">
            <v>Payments</v>
          </cell>
          <cell r="B133" t="str">
            <v>Calc.</v>
          </cell>
          <cell r="C133" t="str">
            <v>rbl</v>
          </cell>
          <cell r="D133" t="str">
            <v>Платежи</v>
          </cell>
          <cell r="E133" t="str">
            <v>Calc.</v>
          </cell>
          <cell r="F133" t="str">
            <v>руб.</v>
          </cell>
        </row>
        <row r="134">
          <cell r="A134" t="str">
            <v>Accounts payable</v>
          </cell>
          <cell r="B134" t="str">
            <v>Calc.</v>
          </cell>
          <cell r="C134" t="str">
            <v>rbl</v>
          </cell>
          <cell r="D134" t="str">
            <v>Счета кредиторов</v>
          </cell>
          <cell r="E134" t="str">
            <v>Calc.</v>
          </cell>
          <cell r="F134" t="str">
            <v>руб.</v>
          </cell>
        </row>
        <row r="136">
          <cell r="A136" t="str">
            <v>METROCOM</v>
          </cell>
          <cell r="D136" t="str">
            <v>"МЕТРОКОМ"</v>
          </cell>
        </row>
        <row r="137">
          <cell r="A137" t="str">
            <v>Accrual incl VAT</v>
          </cell>
          <cell r="B137" t="str">
            <v>Tabl.11</v>
          </cell>
          <cell r="C137" t="str">
            <v>rbl</v>
          </cell>
          <cell r="D137" t="str">
            <v>Выручка, вкл. НДС</v>
          </cell>
          <cell r="E137" t="str">
            <v>Tabl.11</v>
          </cell>
          <cell r="F137" t="str">
            <v>руб.</v>
          </cell>
        </row>
        <row r="138">
          <cell r="A138" t="str">
            <v>Payments</v>
          </cell>
          <cell r="B138" t="str">
            <v>Calc.</v>
          </cell>
          <cell r="C138" t="str">
            <v>rbl</v>
          </cell>
          <cell r="D138" t="str">
            <v>Платежи</v>
          </cell>
          <cell r="E138" t="str">
            <v>Calc.</v>
          </cell>
          <cell r="F138" t="str">
            <v>руб.</v>
          </cell>
        </row>
        <row r="139">
          <cell r="A139" t="str">
            <v>Accounts payable</v>
          </cell>
          <cell r="B139" t="str">
            <v>Calc.</v>
          </cell>
          <cell r="C139" t="str">
            <v>rbl</v>
          </cell>
          <cell r="D139" t="str">
            <v>Счета кредиторов</v>
          </cell>
          <cell r="E139" t="str">
            <v>Calc.</v>
          </cell>
          <cell r="F139" t="str">
            <v>руб.</v>
          </cell>
        </row>
        <row r="142">
          <cell r="A142" t="str">
            <v>WEB-PLUS (TRAFFIC)</v>
          </cell>
          <cell r="D142" t="str">
            <v>"ВЕБ-ПЛАС" (ТРАФИК)</v>
          </cell>
        </row>
        <row r="143">
          <cell r="A143" t="str">
            <v>Accrued</v>
          </cell>
          <cell r="B143" t="str">
            <v>Calc.</v>
          </cell>
          <cell r="C143" t="str">
            <v>rbl</v>
          </cell>
          <cell r="D143" t="str">
            <v>Начислено</v>
          </cell>
          <cell r="E143" t="str">
            <v>Calc.</v>
          </cell>
          <cell r="F143" t="str">
            <v>руб.</v>
          </cell>
        </row>
        <row r="144">
          <cell r="A144" t="str">
            <v>Payments</v>
          </cell>
          <cell r="B144" t="str">
            <v>Calc.</v>
          </cell>
          <cell r="C144" t="str">
            <v>rbl</v>
          </cell>
          <cell r="D144" t="str">
            <v>Платежи</v>
          </cell>
          <cell r="E144" t="str">
            <v>Calc.</v>
          </cell>
          <cell r="F144" t="str">
            <v>руб.</v>
          </cell>
        </row>
        <row r="145">
          <cell r="A145" t="str">
            <v>Accounts payable</v>
          </cell>
          <cell r="B145" t="str">
            <v>Calc.</v>
          </cell>
          <cell r="C145" t="str">
            <v>rbl</v>
          </cell>
          <cell r="D145" t="str">
            <v>Счет к оплате</v>
          </cell>
          <cell r="E145" t="str">
            <v>Calc.</v>
          </cell>
          <cell r="F145" t="str">
            <v>руб.</v>
          </cell>
        </row>
        <row r="147">
          <cell r="A147" t="str">
            <v>CASH COLLECTION COSTS</v>
          </cell>
          <cell r="D147" t="str">
            <v>ИНКАССАЦИЯ МОНЕТНОЙ ВЫРУЧКИ</v>
          </cell>
        </row>
        <row r="148">
          <cell r="A148" t="str">
            <v>Accrued</v>
          </cell>
          <cell r="B148" t="str">
            <v>Calc.</v>
          </cell>
          <cell r="C148" t="str">
            <v>rbl</v>
          </cell>
          <cell r="D148" t="str">
            <v>Начислено</v>
          </cell>
          <cell r="E148" t="str">
            <v>Calc.</v>
          </cell>
          <cell r="F148" t="str">
            <v>руб.</v>
          </cell>
        </row>
        <row r="149">
          <cell r="A149" t="str">
            <v>Payments</v>
          </cell>
          <cell r="B149" t="str">
            <v>Calc.</v>
          </cell>
          <cell r="C149" t="str">
            <v>rbl</v>
          </cell>
          <cell r="D149" t="str">
            <v>Платежи</v>
          </cell>
          <cell r="E149" t="str">
            <v>Calc.</v>
          </cell>
          <cell r="F149" t="str">
            <v>руб.</v>
          </cell>
        </row>
        <row r="150">
          <cell r="A150" t="str">
            <v>Accounts payable</v>
          </cell>
          <cell r="B150" t="str">
            <v>Calc.</v>
          </cell>
          <cell r="C150" t="str">
            <v>rbl</v>
          </cell>
          <cell r="D150" t="str">
            <v>Счет к оплате</v>
          </cell>
          <cell r="E150" t="str">
            <v>Calc.</v>
          </cell>
          <cell r="F150" t="str">
            <v>руб.</v>
          </cell>
        </row>
        <row r="152">
          <cell r="A152" t="str">
            <v>METRO (COMMISSION)</v>
          </cell>
          <cell r="D152" t="str">
            <v>МЕТРО (КОМИССИЯ)</v>
          </cell>
        </row>
        <row r="153">
          <cell r="A153" t="str">
            <v>Accrued</v>
          </cell>
          <cell r="B153" t="str">
            <v>Calc.</v>
          </cell>
          <cell r="C153" t="str">
            <v>rbl</v>
          </cell>
          <cell r="D153" t="str">
            <v>Начислено</v>
          </cell>
          <cell r="E153" t="str">
            <v>Calc.</v>
          </cell>
          <cell r="F153" t="str">
            <v>руб.</v>
          </cell>
        </row>
        <row r="154">
          <cell r="A154" t="str">
            <v>Payments</v>
          </cell>
          <cell r="B154" t="str">
            <v>Calc.</v>
          </cell>
          <cell r="C154" t="str">
            <v>rbl</v>
          </cell>
          <cell r="D154" t="str">
            <v>Платежи</v>
          </cell>
          <cell r="E154" t="str">
            <v>Calc.</v>
          </cell>
          <cell r="F154" t="str">
            <v>руб.</v>
          </cell>
        </row>
        <row r="155">
          <cell r="A155" t="str">
            <v>Accounts payable</v>
          </cell>
          <cell r="B155" t="str">
            <v>Calc.</v>
          </cell>
          <cell r="C155" t="str">
            <v>rbl</v>
          </cell>
          <cell r="D155" t="str">
            <v>Счет к оплате</v>
          </cell>
          <cell r="E155" t="str">
            <v>Calc.</v>
          </cell>
          <cell r="F155" t="str">
            <v>руб.</v>
          </cell>
        </row>
        <row r="157">
          <cell r="A157" t="str">
            <v>WebPlus (sales of cards</v>
          </cell>
        </row>
        <row r="158">
          <cell r="A158" t="str">
            <v>Accrued</v>
          </cell>
        </row>
        <row r="159">
          <cell r="A159" t="str">
            <v>Payments</v>
          </cell>
        </row>
        <row r="160">
          <cell r="A160" t="str">
            <v>Accounts payable</v>
          </cell>
        </row>
        <row r="166">
          <cell r="A166" t="str">
            <v>Total rouble receivables</v>
          </cell>
          <cell r="B166" t="str">
            <v>Calc.</v>
          </cell>
          <cell r="C166" t="str">
            <v>rbl</v>
          </cell>
          <cell r="D166" t="str">
            <v>Итого счета дебиторов</v>
          </cell>
          <cell r="E166" t="str">
            <v>Calc.</v>
          </cell>
          <cell r="F166" t="str">
            <v>руб.</v>
          </cell>
        </row>
        <row r="167">
          <cell r="A167" t="str">
            <v>Total rouble payables</v>
          </cell>
          <cell r="B167" t="str">
            <v>Calc.</v>
          </cell>
          <cell r="C167" t="str">
            <v>rbl</v>
          </cell>
          <cell r="D167" t="str">
            <v>Итого счета кредиторов</v>
          </cell>
          <cell r="E167" t="str">
            <v>Calc.</v>
          </cell>
          <cell r="F167" t="str">
            <v>руб.</v>
          </cell>
        </row>
        <row r="169">
          <cell r="A169" t="str">
            <v>Exchange rate losses from receivables</v>
          </cell>
          <cell r="B169" t="str">
            <v>Calc.</v>
          </cell>
          <cell r="C169" t="str">
            <v>rbl</v>
          </cell>
          <cell r="D169" t="str">
            <v>Потери на курсовых со счетов дебиторов</v>
          </cell>
          <cell r="E169" t="str">
            <v>Calc.</v>
          </cell>
          <cell r="F169" t="str">
            <v>$</v>
          </cell>
        </row>
        <row r="170">
          <cell r="A170" t="str">
            <v>Exchange rate gains from payables</v>
          </cell>
          <cell r="B170" t="str">
            <v>Calc.</v>
          </cell>
          <cell r="C170" t="str">
            <v>rbl</v>
          </cell>
          <cell r="D170" t="str">
            <v>Прибыль на курсовых со счетов кредиторов</v>
          </cell>
          <cell r="E170" t="str">
            <v>Calc.</v>
          </cell>
          <cell r="F170" t="str">
            <v>$</v>
          </cell>
        </row>
      </sheetData>
      <sheetData sheetId="27" refreshError="1"/>
      <sheetData sheetId="28" refreshError="1">
        <row r="1">
          <cell r="C1" t="str">
            <v xml:space="preserve"> </v>
          </cell>
        </row>
        <row r="3">
          <cell r="A3" t="str">
            <v>TABLE 22</v>
          </cell>
          <cell r="B3" t="str">
            <v>Ref.</v>
          </cell>
          <cell r="C3" t="str">
            <v>units</v>
          </cell>
          <cell r="D3" t="str">
            <v>ТАБЛИЦА 22</v>
          </cell>
          <cell r="E3" t="str">
            <v>Ref.</v>
          </cell>
          <cell r="F3" t="str">
            <v>ед.
изм.</v>
          </cell>
        </row>
        <row r="4">
          <cell r="A4" t="str">
            <v>VAT PAYABLE</v>
          </cell>
          <cell r="D4" t="str">
            <v>НДС К ОПЛАТЕ</v>
          </cell>
        </row>
        <row r="5">
          <cell r="A5" t="str">
            <v>From revenue</v>
          </cell>
          <cell r="B5" t="str">
            <v>Tabl.2</v>
          </cell>
          <cell r="C5" t="str">
            <v>rbl</v>
          </cell>
          <cell r="D5" t="str">
            <v>Из выручки</v>
          </cell>
          <cell r="E5" t="str">
            <v>Tabl.2</v>
          </cell>
          <cell r="F5" t="str">
            <v>руб.</v>
          </cell>
        </row>
        <row r="6">
          <cell r="A6" t="str">
            <v>From sale of fixed assets</v>
          </cell>
          <cell r="D6" t="str">
            <v>С продажи основных средств</v>
          </cell>
        </row>
        <row r="8">
          <cell r="A8" t="str">
            <v>VAT REIMBURSABLE</v>
          </cell>
          <cell r="D8" t="str">
            <v>ВОЗМЕЩАЕМЫЙ НДС</v>
          </cell>
        </row>
        <row r="9">
          <cell r="A9" t="str">
            <v>From commissions</v>
          </cell>
          <cell r="B9" t="str">
            <v>Calc.</v>
          </cell>
          <cell r="C9" t="str">
            <v>rbl</v>
          </cell>
          <cell r="D9" t="str">
            <v>От комиссии</v>
          </cell>
          <cell r="E9" t="str">
            <v>Calc.</v>
          </cell>
          <cell r="F9" t="str">
            <v>руб.</v>
          </cell>
        </row>
        <row r="10">
          <cell r="A10" t="str">
            <v>From traffic costs</v>
          </cell>
          <cell r="B10" t="str">
            <v>Calc.</v>
          </cell>
          <cell r="C10" t="str">
            <v>rbl</v>
          </cell>
          <cell r="D10" t="str">
            <v>От стоимости трафика</v>
          </cell>
          <cell r="E10" t="str">
            <v>Calc.</v>
          </cell>
          <cell r="F10" t="str">
            <v>руб.</v>
          </cell>
        </row>
        <row r="11">
          <cell r="A11" t="str">
            <v>From cash collection costs</v>
          </cell>
          <cell r="B11" t="str">
            <v>Calc.</v>
          </cell>
          <cell r="C11" t="str">
            <v>rbl</v>
          </cell>
          <cell r="D11" t="str">
            <v>От стоимости инкассации</v>
          </cell>
          <cell r="E11" t="str">
            <v>Calc.</v>
          </cell>
          <cell r="F11" t="str">
            <v>руб.</v>
          </cell>
        </row>
        <row r="12">
          <cell r="A12" t="str">
            <v>From roaming costs</v>
          </cell>
          <cell r="B12" t="str">
            <v>Calc.</v>
          </cell>
          <cell r="C12" t="str">
            <v>rbl</v>
          </cell>
          <cell r="D12" t="str">
            <v>От стоимости роуминга</v>
          </cell>
          <cell r="E12" t="str">
            <v>Calc.</v>
          </cell>
          <cell r="F12" t="str">
            <v>руб.</v>
          </cell>
        </row>
        <row r="13">
          <cell r="A13" t="str">
            <v>From operating expenses</v>
          </cell>
          <cell r="B13" t="str">
            <v>Calc.</v>
          </cell>
          <cell r="C13" t="str">
            <v>rbl</v>
          </cell>
          <cell r="D13" t="str">
            <v>От операционных расходов</v>
          </cell>
          <cell r="E13" t="str">
            <v>Calc.</v>
          </cell>
          <cell r="F13" t="str">
            <v>руб.</v>
          </cell>
        </row>
        <row r="14">
          <cell r="A14" t="str">
            <v>From spares for booths</v>
          </cell>
          <cell r="B14" t="str">
            <v>Calc.</v>
          </cell>
          <cell r="C14" t="str">
            <v>rbl</v>
          </cell>
          <cell r="D14" t="str">
            <v>От запчастей к кабинам</v>
          </cell>
          <cell r="E14" t="str">
            <v>Calc.</v>
          </cell>
          <cell r="F14" t="str">
            <v>руб.</v>
          </cell>
        </row>
        <row r="15">
          <cell r="A15" t="str">
            <v>From spares for payphones</v>
          </cell>
          <cell r="B15" t="str">
            <v>Calc.</v>
          </cell>
          <cell r="C15" t="str">
            <v>rbl</v>
          </cell>
          <cell r="D15" t="str">
            <v>От запчастей к таксофонам</v>
          </cell>
          <cell r="E15" t="str">
            <v>Calc.</v>
          </cell>
          <cell r="F15" t="str">
            <v>руб.</v>
          </cell>
        </row>
        <row r="16">
          <cell r="A16" t="str">
            <v>From voicemail costs</v>
          </cell>
          <cell r="B16" t="str">
            <v>Calc.</v>
          </cell>
          <cell r="C16" t="str">
            <v>rbl</v>
          </cell>
          <cell r="D16" t="str">
            <v>От расходов на голосовую почту</v>
          </cell>
          <cell r="E16" t="str">
            <v>Calc.</v>
          </cell>
          <cell r="F16" t="str">
            <v>руб.</v>
          </cell>
        </row>
        <row r="17">
          <cell r="A17" t="str">
            <v>From voicemail equipment</v>
          </cell>
          <cell r="B17" t="str">
            <v>Calc.</v>
          </cell>
          <cell r="C17" t="str">
            <v>rbl</v>
          </cell>
          <cell r="D17" t="str">
            <v>От оборудования для голосовой почты</v>
          </cell>
          <cell r="E17" t="str">
            <v>Calc.</v>
          </cell>
          <cell r="F17" t="str">
            <v>руб.</v>
          </cell>
        </row>
        <row r="18">
          <cell r="A18" t="str">
            <v>From installation costs</v>
          </cell>
          <cell r="B18" t="str">
            <v>Calc.</v>
          </cell>
          <cell r="C18" t="str">
            <v>rbl</v>
          </cell>
          <cell r="D18" t="str">
            <v>От стоимости установки</v>
          </cell>
          <cell r="E18" t="str">
            <v>Calc.</v>
          </cell>
          <cell r="F18" t="str">
            <v>руб.</v>
          </cell>
        </row>
        <row r="19">
          <cell r="A19" t="str">
            <v>From purchased equipment</v>
          </cell>
          <cell r="B19" t="str">
            <v>Calc.</v>
          </cell>
          <cell r="C19" t="str">
            <v>rbl</v>
          </cell>
          <cell r="D19" t="str">
            <v>От стоимости оборудования</v>
          </cell>
          <cell r="E19" t="str">
            <v>Calc.</v>
          </cell>
          <cell r="F19" t="str">
            <v>руб.</v>
          </cell>
        </row>
        <row r="20">
          <cell r="A20" t="str">
            <v>From other capital expenses</v>
          </cell>
          <cell r="B20" t="str">
            <v>Calc.</v>
          </cell>
          <cell r="C20" t="str">
            <v>rbl</v>
          </cell>
          <cell r="D20" t="str">
            <v>От других капвложений</v>
          </cell>
          <cell r="E20" t="str">
            <v>Calc.</v>
          </cell>
          <cell r="F20" t="str">
            <v>руб.</v>
          </cell>
        </row>
        <row r="21">
          <cell r="A21" t="str">
            <v>Paid at the customs</v>
          </cell>
          <cell r="B21" t="str">
            <v>Calc.</v>
          </cell>
          <cell r="C21" t="str">
            <v>rbl</v>
          </cell>
          <cell r="D21" t="str">
            <v>Уплачено на таможне</v>
          </cell>
          <cell r="E21" t="str">
            <v>Calc.</v>
          </cell>
          <cell r="F21" t="str">
            <v>руб.</v>
          </cell>
        </row>
        <row r="22">
          <cell r="A22" t="str">
            <v>From cards purchased in Russia</v>
          </cell>
          <cell r="B22" t="str">
            <v>Calc.</v>
          </cell>
          <cell r="C22" t="str">
            <v>rbl</v>
          </cell>
          <cell r="D22" t="str">
            <v>Уплачено за карты в России</v>
          </cell>
          <cell r="E22" t="str">
            <v>Calc.</v>
          </cell>
          <cell r="F22" t="str">
            <v>руб.</v>
          </cell>
        </row>
        <row r="23">
          <cell r="A23" t="str">
            <v>Total</v>
          </cell>
          <cell r="B23" t="str">
            <v>Calc.</v>
          </cell>
          <cell r="C23" t="str">
            <v>rbl</v>
          </cell>
          <cell r="D23" t="str">
            <v>Итого</v>
          </cell>
          <cell r="E23" t="str">
            <v>Calc.</v>
          </cell>
          <cell r="F23" t="str">
            <v>руб.</v>
          </cell>
        </row>
        <row r="25">
          <cell r="A25" t="str">
            <v>VAT paid to the budget</v>
          </cell>
          <cell r="B25" t="str">
            <v>Calc.</v>
          </cell>
          <cell r="C25" t="str">
            <v>rbl</v>
          </cell>
          <cell r="D25" t="str">
            <v>НДС, уплаченный в бюджет</v>
          </cell>
          <cell r="E25" t="str">
            <v>Calc.</v>
          </cell>
          <cell r="F25" t="str">
            <v>руб.</v>
          </cell>
        </row>
        <row r="27">
          <cell r="A27" t="str">
            <v>VAT balance  (+payable, -receivable)</v>
          </cell>
          <cell r="B27" t="str">
            <v>Calc.</v>
          </cell>
          <cell r="C27" t="str">
            <v>rbl</v>
          </cell>
          <cell r="D27" t="str">
            <v>Итого НДС (+ к оплате, - к получению)</v>
          </cell>
          <cell r="E27" t="str">
            <v>Calc.</v>
          </cell>
          <cell r="F27" t="str">
            <v>руб.</v>
          </cell>
        </row>
        <row r="29">
          <cell r="A29" t="str">
            <v>VAT payable</v>
          </cell>
          <cell r="B29" t="str">
            <v>Calc.</v>
          </cell>
          <cell r="C29" t="str">
            <v>rbl</v>
          </cell>
          <cell r="D29" t="str">
            <v>НДС к оплате</v>
          </cell>
          <cell r="E29" t="str">
            <v>Calc.</v>
          </cell>
          <cell r="F29" t="str">
            <v>руб.</v>
          </cell>
        </row>
        <row r="30">
          <cell r="A30" t="str">
            <v>VAT receivable</v>
          </cell>
          <cell r="B30" t="str">
            <v>Calc.</v>
          </cell>
          <cell r="C30" t="str">
            <v>rbl</v>
          </cell>
          <cell r="D30" t="str">
            <v>НДС к получению</v>
          </cell>
          <cell r="E30" t="str">
            <v>Calc.</v>
          </cell>
          <cell r="F30" t="str">
            <v>руб.</v>
          </cell>
        </row>
        <row r="32">
          <cell r="A32" t="str">
            <v>Exchange rate gains  from AP</v>
          </cell>
          <cell r="B32" t="str">
            <v>Calc.</v>
          </cell>
          <cell r="C32" t="str">
            <v>$</v>
          </cell>
          <cell r="D32" t="str">
            <v>Прибыль от колебаний курса</v>
          </cell>
          <cell r="E32" t="str">
            <v>Calc.</v>
          </cell>
          <cell r="F32" t="str">
            <v>руб.</v>
          </cell>
        </row>
        <row r="33">
          <cell r="A33" t="str">
            <v>Exchange rate losses from AR</v>
          </cell>
          <cell r="B33" t="str">
            <v>Calc.</v>
          </cell>
          <cell r="C33" t="str">
            <v>$</v>
          </cell>
          <cell r="D33" t="str">
            <v>Потери от колебаний курса</v>
          </cell>
          <cell r="E33" t="str">
            <v>Calc.</v>
          </cell>
          <cell r="F33" t="str">
            <v>руб.</v>
          </cell>
        </row>
        <row r="35">
          <cell r="A35" t="str">
            <v>VAT adjustment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ace"/>
      <sheetName val="По напр от АС"/>
      <sheetName val="BS"/>
      <sheetName val="Control"/>
      <sheetName val="Key financials"/>
      <sheetName val="AB Costing 2005"/>
      <sheetName val="Выручка ЭР 2005"/>
      <sheetName val="план 2005"/>
      <sheetName val="Доходы и расходы"/>
      <sheetName val="IC_2004"/>
      <sheetName val="Бюджет продаж"/>
      <sheetName val="Графики абсолютные"/>
      <sheetName val="IS"/>
      <sheetName val="P&amp;L"/>
      <sheetName val="Cash Flow (d)"/>
      <sheetName val="Direct costs"/>
      <sheetName val="Direct cost ФАКТ_2004"/>
      <sheetName val="Selling&amp;Marketing"/>
      <sheetName val="G&amp;A"/>
      <sheetName val="CapEx 2005"/>
      <sheetName val="Cash in-out"/>
      <sheetName val="Credit"/>
      <sheetName val="ФСНС Revenue"/>
      <sheetName val="ФСНС Direct cost"/>
      <sheetName val="Revenue Казна"/>
      <sheetName val="Казначейство"/>
      <sheetName val="Capex"/>
      <sheetName val="Capex вход"/>
      <sheetName val="Прогноз РТК"/>
      <sheetName val="ЭР 2005 Last"/>
      <sheetName val="свод заявок G&amp;A"/>
      <sheetName val="Cash Flow (ind)"/>
      <sheetName val="WC ratios"/>
      <sheetName val="ФОТ"/>
      <sheetName val="Payroll_Dep "/>
      <sheetName val="Бюджет 2005"/>
      <sheetName val="Leasing"/>
      <sheetName val="Lease contracts"/>
      <sheetName val="Lease payments  2005"/>
      <sheetName val="Оценка по ПМ"/>
      <sheetName val="Данные от Сухарева"/>
      <sheetName val="Capex ТД"/>
      <sheetName val="CONTRIBUTION"/>
      <sheetName val="TRAFFIC PARM"/>
      <sheetName val="CARDS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</sheetNames>
    <sheetDataSet>
      <sheetData sheetId="0" refreshError="1">
        <row r="16">
          <cell r="C16">
            <v>30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0">
          <cell r="E30">
            <v>22902000</v>
          </cell>
        </row>
        <row r="45">
          <cell r="E45">
            <v>20004000</v>
          </cell>
        </row>
        <row r="51">
          <cell r="E51">
            <v>11250000</v>
          </cell>
        </row>
        <row r="60">
          <cell r="E60">
            <v>1000000</v>
          </cell>
        </row>
        <row r="61">
          <cell r="E61">
            <v>1000000</v>
          </cell>
        </row>
        <row r="62">
          <cell r="E62">
            <v>1500000</v>
          </cell>
        </row>
        <row r="63">
          <cell r="E63">
            <v>1000000</v>
          </cell>
        </row>
        <row r="64">
          <cell r="E64">
            <v>1350000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S report"/>
      <sheetName val="To Trans TB"/>
      <sheetName val="Adj"/>
      <sheetName val="Reconciliation --&gt;"/>
      <sheetName val="ОПУ 1 кв"/>
      <sheetName val="Расшифровки для сверки --&gt;"/>
      <sheetName val="ОСВ затраты "/>
      <sheetName val="90 счёт "/>
      <sheetName val="Корректировки --&gt;"/>
      <sheetName val="# 26 Консульт.услуги"/>
      <sheetName val="# 91.2 Прочие внереализ"/>
      <sheetName val="#20 Порты.МГ.ЭР"/>
      <sheetName val="#90.1"/>
      <sheetName val="X-Rate"/>
      <sheetName val="Выручка ЭР 2005"/>
      <sheetName val="MAIN"/>
      <sheetName val="X_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1">
          <cell r="B1">
            <v>27.837461111111125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S report"/>
      <sheetName val="To Trans TB"/>
      <sheetName val="Adj"/>
      <sheetName val="Reconciliation --&gt;"/>
      <sheetName val="ОПУ 2Q 2005"/>
      <sheetName val="Расшифровки для сверки --&gt;"/>
      <sheetName val="ОСВ"/>
      <sheetName val="#90"/>
      <sheetName val="Корректировки по субконто--&gt;"/>
      <sheetName val="# 26"/>
      <sheetName val="# 41"/>
      <sheetName val="91.1 Выбытие НМА"/>
      <sheetName val="91.2 Выбытие НМА"/>
      <sheetName val="# 91.2 ПРочие внереализационные"/>
      <sheetName val="# 91.2 Убытки прошлых лет"/>
      <sheetName val="#20.Порты доступа"/>
      <sheetName val="#20.Аренда МГ(РФ)"/>
      <sheetName val="#20.Спецпроекты"/>
      <sheetName val="# 90.1 Товар"/>
      <sheetName val="# 90.1 Прочие"/>
      <sheetName val="# 90.3 Прочие"/>
      <sheetName val="#90.1 Услуги с ПО"/>
      <sheetName val="X-Rate"/>
      <sheetName val="X_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1">
          <cell r="B1">
            <v>28.082216483516486</v>
          </cell>
        </row>
      </sheetData>
      <sheetData sheetId="2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S report"/>
      <sheetName val="To Trans TB"/>
      <sheetName val="Adj"/>
      <sheetName val="Reconciliation --&gt;"/>
      <sheetName val="ОПУ 3Q 2005"/>
      <sheetName val="Расшифровка --&gt;"/>
      <sheetName val="ОСВ"/>
      <sheetName val="#90"/>
      <sheetName val="Корректировки по субконто--&gt;"/>
      <sheetName val="# 26"/>
      <sheetName val="#20.Аренда МГ(РФ)"/>
      <sheetName val="#20.Спецпроекты"/>
      <sheetName val="#20.Порты доступа"/>
      <sheetName val="# 90.1 Товар"/>
      <sheetName val="X-Rate"/>
      <sheetName val="X_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B1">
            <v>28.533128260869539</v>
          </cell>
        </row>
      </sheetData>
      <sheetData sheetId="1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VALID"/>
      <sheetName val="CH_ACC"/>
      <sheetName val="S_DETAILES"/>
      <sheetName val="S_MAIN"/>
      <sheetName val="FORM_65"/>
      <sheetName val="WAGE"/>
      <sheetName val="MTR"/>
      <sheetName val="OTH_EXP"/>
      <sheetName val="ADVANCES"/>
      <sheetName val="AR_MVT"/>
      <sheetName val="OTH_AR"/>
      <sheetName val="PREP"/>
      <sheetName val="AP_MVT"/>
      <sheetName val="OBOR_CAP"/>
      <sheetName val="OFS"/>
      <sheetName val="MANUAL_ENT"/>
      <sheetName val="MANUAL_CF"/>
      <sheetName val="CIP"/>
      <sheetName val="CIP_INFO"/>
      <sheetName val="FA_MVT"/>
      <sheetName val="CF_SYS"/>
      <sheetName val="IC_S&amp;E"/>
      <sheetName val="AR_MVT _ICompani "/>
      <sheetName val="AP_MVT _ICompani"/>
      <sheetName val="LOANS_MVT"/>
      <sheetName val="LOANS"/>
      <sheetName val="INDICATORS"/>
      <sheetName val="PFT_TAX"/>
      <sheetName val="PPT_TAX"/>
      <sheetName val="INVEST_MVT"/>
      <sheetName val="INVEST"/>
      <sheetName val="TAX_MVT"/>
      <sheetName val="X_RATES"/>
      <sheetName val="CREDITS"/>
      <sheetName val="CREDITS_MVT"/>
      <sheetName val="STax"/>
      <sheetName val="ABC"/>
      <sheetName val="INP_VAT"/>
      <sheetName val="VAT"/>
      <sheetName val="INV_PLAN"/>
      <sheetName val="NAT_INDEX"/>
      <sheetName val="PFT_DISTR"/>
      <sheetName val="ENTRY"/>
      <sheetName val="COMPILE"/>
      <sheetName val="CF_COMPILE"/>
      <sheetName val="PL1"/>
      <sheetName val="PL_notes"/>
      <sheetName val="BS1"/>
      <sheetName val="BS_notes"/>
      <sheetName val="CF1"/>
      <sheetName val="FINANCE"/>
      <sheetName val="TARRIFS"/>
      <sheetName val="MACROPAR"/>
      <sheetName val=""/>
      <sheetName val="X-Rate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>
        <row r="170">
          <cell r="B170" t="str">
            <v/>
          </cell>
        </row>
        <row r="171">
          <cell r="B171" t="str">
            <v>901</v>
          </cell>
          <cell r="AJ171">
            <v>-75070.089000000007</v>
          </cell>
        </row>
        <row r="172">
          <cell r="B172" t="str">
            <v>901</v>
          </cell>
          <cell r="AJ172">
            <v>-1879.7519</v>
          </cell>
        </row>
        <row r="173">
          <cell r="B173" t="str">
            <v>901</v>
          </cell>
          <cell r="AJ173">
            <v>-11077.77</v>
          </cell>
        </row>
        <row r="174">
          <cell r="B174" t="str">
            <v>901</v>
          </cell>
          <cell r="AJ174">
            <v>-94.046999999999997</v>
          </cell>
        </row>
        <row r="175">
          <cell r="B175" t="str">
            <v>901</v>
          </cell>
          <cell r="AJ175">
            <v>-4974.6880000000001</v>
          </cell>
        </row>
        <row r="176">
          <cell r="B176" t="str">
            <v>901</v>
          </cell>
          <cell r="AJ176">
            <v>-747.45700000000011</v>
          </cell>
        </row>
        <row r="177">
          <cell r="B177" t="str">
            <v>902</v>
          </cell>
          <cell r="AJ177">
            <v>-3991.174</v>
          </cell>
        </row>
        <row r="178">
          <cell r="B178" t="str">
            <v>902</v>
          </cell>
          <cell r="AJ178">
            <v>-355.50199999999995</v>
          </cell>
        </row>
        <row r="179">
          <cell r="B179" t="str">
            <v>902</v>
          </cell>
          <cell r="AJ179">
            <v>-263.31100000000004</v>
          </cell>
        </row>
        <row r="180">
          <cell r="B180" t="str">
            <v>902</v>
          </cell>
          <cell r="AJ180">
            <v>-1296.768</v>
          </cell>
        </row>
        <row r="181">
          <cell r="B181" t="str">
            <v>902</v>
          </cell>
          <cell r="AJ181">
            <v>0</v>
          </cell>
        </row>
        <row r="182">
          <cell r="B182" t="str">
            <v>902</v>
          </cell>
          <cell r="AJ182">
            <v>-150.64400000000001</v>
          </cell>
        </row>
        <row r="183">
          <cell r="B183" t="str">
            <v>902</v>
          </cell>
          <cell r="AJ183">
            <v>-203.10499999999999</v>
          </cell>
        </row>
        <row r="184">
          <cell r="B184" t="str">
            <v>902</v>
          </cell>
          <cell r="AJ184">
            <v>-49.844000000000001</v>
          </cell>
        </row>
        <row r="185">
          <cell r="B185" t="str">
            <v>903</v>
          </cell>
          <cell r="AJ185">
            <v>-7946.4050000000007</v>
          </cell>
        </row>
        <row r="186">
          <cell r="B186" t="str">
            <v>903</v>
          </cell>
          <cell r="AJ186">
            <v>-50413.351000000002</v>
          </cell>
        </row>
        <row r="187">
          <cell r="B187" t="str">
            <v>903</v>
          </cell>
          <cell r="AJ187">
            <v>0</v>
          </cell>
        </row>
        <row r="188">
          <cell r="B188" t="str">
            <v>903</v>
          </cell>
          <cell r="AJ188">
            <v>0</v>
          </cell>
        </row>
        <row r="189">
          <cell r="B189" t="str">
            <v>903</v>
          </cell>
          <cell r="AJ189">
            <v>-669.74400000000003</v>
          </cell>
        </row>
        <row r="190">
          <cell r="B190" t="str">
            <v>903</v>
          </cell>
          <cell r="AJ190">
            <v>-2036.0390000000002</v>
          </cell>
        </row>
        <row r="191">
          <cell r="B191" t="str">
            <v>903</v>
          </cell>
          <cell r="AJ191">
            <v>-2495.4929999999999</v>
          </cell>
        </row>
        <row r="192">
          <cell r="B192" t="str">
            <v>904</v>
          </cell>
          <cell r="AJ192">
            <v>-937.3130000000001</v>
          </cell>
        </row>
        <row r="193">
          <cell r="B193" t="str">
            <v>904</v>
          </cell>
          <cell r="AJ193">
            <v>-12977.339999999998</v>
          </cell>
        </row>
        <row r="194">
          <cell r="B194" t="str">
            <v>904</v>
          </cell>
          <cell r="AJ194">
            <v>0</v>
          </cell>
        </row>
        <row r="195">
          <cell r="B195" t="str">
            <v>904</v>
          </cell>
          <cell r="AJ195">
            <v>0</v>
          </cell>
        </row>
        <row r="196">
          <cell r="B196" t="str">
            <v>904</v>
          </cell>
          <cell r="AJ196">
            <v>-29.140559999999997</v>
          </cell>
        </row>
        <row r="197">
          <cell r="B197" t="str">
            <v>904</v>
          </cell>
          <cell r="AJ197">
            <v>-82.8</v>
          </cell>
        </row>
        <row r="198">
          <cell r="B198" t="str">
            <v>904</v>
          </cell>
          <cell r="AJ198">
            <v>-155.65300000000002</v>
          </cell>
        </row>
        <row r="199">
          <cell r="B199" t="str">
            <v>905</v>
          </cell>
          <cell r="AJ199">
            <v>-75.599999999999994</v>
          </cell>
        </row>
        <row r="200">
          <cell r="B200" t="str">
            <v>905</v>
          </cell>
          <cell r="AJ200">
            <v>-1003.273</v>
          </cell>
        </row>
        <row r="201">
          <cell r="B201" t="str">
            <v>905</v>
          </cell>
          <cell r="AJ201">
            <v>-2726.49</v>
          </cell>
        </row>
        <row r="202">
          <cell r="B202" t="str">
            <v>906</v>
          </cell>
          <cell r="AJ202">
            <v>-9755.8602099999989</v>
          </cell>
        </row>
        <row r="203">
          <cell r="B203" t="str">
            <v>906</v>
          </cell>
          <cell r="AJ203">
            <v>-7.7789999999999999</v>
          </cell>
        </row>
        <row r="204">
          <cell r="B204" t="str">
            <v>906</v>
          </cell>
          <cell r="AJ204">
            <v>-58.402000000000001</v>
          </cell>
        </row>
        <row r="205">
          <cell r="B205" t="str">
            <v>907</v>
          </cell>
          <cell r="AJ205">
            <v>0</v>
          </cell>
        </row>
        <row r="206">
          <cell r="B206" t="str">
            <v>907</v>
          </cell>
          <cell r="AJ206">
            <v>0</v>
          </cell>
        </row>
        <row r="207">
          <cell r="B207" t="str">
            <v>907</v>
          </cell>
          <cell r="AJ207">
            <v>-13288.009400000001</v>
          </cell>
        </row>
        <row r="208">
          <cell r="B208" t="str">
            <v>907</v>
          </cell>
          <cell r="AJ208">
            <v>0</v>
          </cell>
        </row>
        <row r="209">
          <cell r="B209" t="str">
            <v>907</v>
          </cell>
          <cell r="AJ209">
            <v>-284.25</v>
          </cell>
        </row>
        <row r="210">
          <cell r="B210" t="str">
            <v>907</v>
          </cell>
          <cell r="AJ210">
            <v>0</v>
          </cell>
        </row>
        <row r="211">
          <cell r="B211" t="str">
            <v>907</v>
          </cell>
          <cell r="AJ211">
            <v>0</v>
          </cell>
        </row>
        <row r="212">
          <cell r="B212" t="str">
            <v>908</v>
          </cell>
          <cell r="AJ212">
            <v>-293.084</v>
          </cell>
        </row>
        <row r="213">
          <cell r="B213" t="str">
            <v>908</v>
          </cell>
          <cell r="AJ213">
            <v>-803.88400000000001</v>
          </cell>
        </row>
        <row r="214">
          <cell r="B214" t="str">
            <v>908</v>
          </cell>
          <cell r="AJ214">
            <v>0</v>
          </cell>
        </row>
        <row r="215">
          <cell r="B215" t="str">
            <v>908</v>
          </cell>
          <cell r="AJ215">
            <v>0</v>
          </cell>
        </row>
        <row r="216">
          <cell r="B216" t="str">
            <v>908</v>
          </cell>
          <cell r="AJ216">
            <v>0</v>
          </cell>
        </row>
        <row r="217">
          <cell r="B217" t="str">
            <v>908</v>
          </cell>
          <cell r="AJ217">
            <v>-3971.1764999999996</v>
          </cell>
        </row>
        <row r="218">
          <cell r="B218" t="str">
            <v>908</v>
          </cell>
          <cell r="AJ218">
            <v>-607.31899999999996</v>
          </cell>
        </row>
        <row r="219">
          <cell r="B219" t="str">
            <v>908</v>
          </cell>
          <cell r="AJ219">
            <v>0</v>
          </cell>
        </row>
        <row r="220">
          <cell r="B220" t="str">
            <v>908</v>
          </cell>
          <cell r="AJ220">
            <v>-20.468</v>
          </cell>
        </row>
        <row r="221">
          <cell r="B221" t="str">
            <v>915</v>
          </cell>
          <cell r="AJ221">
            <v>-650</v>
          </cell>
        </row>
        <row r="222">
          <cell r="B222" t="str">
            <v>915</v>
          </cell>
          <cell r="AJ222">
            <v>-5000</v>
          </cell>
        </row>
        <row r="223">
          <cell r="B223" t="str">
            <v>915</v>
          </cell>
          <cell r="AJ223">
            <v>-20</v>
          </cell>
        </row>
        <row r="224">
          <cell r="B224" t="str">
            <v>915</v>
          </cell>
          <cell r="AJ224">
            <v>-1400</v>
          </cell>
        </row>
        <row r="225">
          <cell r="B225" t="str">
            <v>915</v>
          </cell>
          <cell r="AJ225">
            <v>-220</v>
          </cell>
        </row>
        <row r="226">
          <cell r="B226" t="str">
            <v>915</v>
          </cell>
          <cell r="AJ226">
            <v>-3400</v>
          </cell>
        </row>
        <row r="227">
          <cell r="B227" t="str">
            <v>915</v>
          </cell>
          <cell r="AJ227">
            <v>-540</v>
          </cell>
        </row>
        <row r="228">
          <cell r="B228" t="str">
            <v>915</v>
          </cell>
          <cell r="AJ228">
            <v>-1069.211</v>
          </cell>
        </row>
        <row r="229">
          <cell r="B229" t="str">
            <v>916</v>
          </cell>
          <cell r="AJ229">
            <v>0</v>
          </cell>
        </row>
        <row r="230">
          <cell r="B230" t="str">
            <v>916</v>
          </cell>
          <cell r="AJ230">
            <v>0</v>
          </cell>
        </row>
        <row r="231">
          <cell r="B231" t="str">
            <v>921</v>
          </cell>
          <cell r="AJ231">
            <v>58807.967400000009</v>
          </cell>
        </row>
        <row r="232">
          <cell r="B232" t="str">
            <v>921</v>
          </cell>
          <cell r="AJ232">
            <v>0</v>
          </cell>
        </row>
        <row r="233">
          <cell r="B233" t="str">
            <v>921</v>
          </cell>
          <cell r="AJ233">
            <v>0</v>
          </cell>
        </row>
        <row r="234">
          <cell r="B234" t="str">
            <v>922</v>
          </cell>
          <cell r="AJ234">
            <v>20306.101488403576</v>
          </cell>
        </row>
        <row r="235">
          <cell r="B235" t="str">
            <v>923</v>
          </cell>
          <cell r="AJ235">
            <v>701</v>
          </cell>
        </row>
        <row r="236">
          <cell r="B236" t="str">
            <v>923</v>
          </cell>
          <cell r="AJ236">
            <v>3575</v>
          </cell>
        </row>
        <row r="237">
          <cell r="B237" t="str">
            <v>924</v>
          </cell>
          <cell r="AJ237">
            <v>52269.536919446575</v>
          </cell>
        </row>
        <row r="238">
          <cell r="B238" t="str">
            <v>925</v>
          </cell>
          <cell r="AJ238">
            <v>2796</v>
          </cell>
        </row>
        <row r="239">
          <cell r="B239" t="str">
            <v>925</v>
          </cell>
          <cell r="AJ239">
            <v>1384</v>
          </cell>
        </row>
        <row r="240">
          <cell r="B240" t="str">
            <v>925</v>
          </cell>
          <cell r="AJ240">
            <v>2346</v>
          </cell>
        </row>
        <row r="241">
          <cell r="B241" t="str">
            <v>925</v>
          </cell>
          <cell r="AJ241">
            <v>0</v>
          </cell>
        </row>
        <row r="242">
          <cell r="B242" t="str">
            <v>925</v>
          </cell>
          <cell r="AJ242">
            <v>0</v>
          </cell>
        </row>
        <row r="243">
          <cell r="B243" t="str">
            <v>925</v>
          </cell>
          <cell r="AJ243">
            <v>0</v>
          </cell>
        </row>
        <row r="244">
          <cell r="B244" t="str">
            <v>925</v>
          </cell>
          <cell r="AJ244">
            <v>0</v>
          </cell>
        </row>
        <row r="245">
          <cell r="B245" t="str">
            <v>925</v>
          </cell>
          <cell r="AJ245">
            <v>0</v>
          </cell>
        </row>
        <row r="246">
          <cell r="B246" t="str">
            <v>925</v>
          </cell>
          <cell r="AJ246">
            <v>665</v>
          </cell>
        </row>
        <row r="247">
          <cell r="B247" t="str">
            <v>925</v>
          </cell>
          <cell r="AJ247">
            <v>909</v>
          </cell>
        </row>
        <row r="248">
          <cell r="B248" t="str">
            <v>926</v>
          </cell>
          <cell r="AJ248">
            <v>230</v>
          </cell>
        </row>
        <row r="249">
          <cell r="B249" t="str">
            <v>926</v>
          </cell>
          <cell r="AJ249">
            <v>214</v>
          </cell>
        </row>
        <row r="250">
          <cell r="B250" t="str">
            <v>926</v>
          </cell>
          <cell r="AJ250">
            <v>1202</v>
          </cell>
        </row>
        <row r="251">
          <cell r="B251" t="str">
            <v>926</v>
          </cell>
          <cell r="AJ251">
            <v>0</v>
          </cell>
        </row>
        <row r="252">
          <cell r="B252" t="str">
            <v>926</v>
          </cell>
          <cell r="AJ252">
            <v>0</v>
          </cell>
        </row>
        <row r="253">
          <cell r="B253" t="str">
            <v>926</v>
          </cell>
          <cell r="AJ253">
            <v>0</v>
          </cell>
        </row>
        <row r="254">
          <cell r="B254" t="str">
            <v>926</v>
          </cell>
          <cell r="AJ254">
            <v>0</v>
          </cell>
        </row>
        <row r="255">
          <cell r="B255" t="str">
            <v>926</v>
          </cell>
          <cell r="AJ255">
            <v>0</v>
          </cell>
        </row>
        <row r="256">
          <cell r="B256" t="str">
            <v>926</v>
          </cell>
          <cell r="AJ256">
            <v>74</v>
          </cell>
        </row>
        <row r="257">
          <cell r="B257" t="str">
            <v>926</v>
          </cell>
          <cell r="AJ257">
            <v>87</v>
          </cell>
        </row>
        <row r="258">
          <cell r="B258" t="str">
            <v>926</v>
          </cell>
          <cell r="AJ258">
            <v>211</v>
          </cell>
        </row>
        <row r="259">
          <cell r="B259" t="str">
            <v>926</v>
          </cell>
          <cell r="AJ259">
            <v>121</v>
          </cell>
        </row>
        <row r="260">
          <cell r="B260" t="str">
            <v>926</v>
          </cell>
          <cell r="AJ260">
            <v>683</v>
          </cell>
        </row>
        <row r="261">
          <cell r="B261" t="str">
            <v>926</v>
          </cell>
          <cell r="AJ261">
            <v>84</v>
          </cell>
        </row>
        <row r="262">
          <cell r="B262" t="str">
            <v>926</v>
          </cell>
          <cell r="AJ262">
            <v>444</v>
          </cell>
        </row>
        <row r="263">
          <cell r="B263" t="str">
            <v>926</v>
          </cell>
          <cell r="AJ263">
            <v>0</v>
          </cell>
        </row>
        <row r="264">
          <cell r="B264" t="str">
            <v>926</v>
          </cell>
          <cell r="AJ264">
            <v>0</v>
          </cell>
        </row>
        <row r="265">
          <cell r="B265" t="str">
            <v>926</v>
          </cell>
          <cell r="AJ265">
            <v>0</v>
          </cell>
        </row>
        <row r="266">
          <cell r="B266" t="str">
            <v>926</v>
          </cell>
          <cell r="AJ266">
            <v>0</v>
          </cell>
        </row>
        <row r="267">
          <cell r="B267" t="str">
            <v>926</v>
          </cell>
          <cell r="AJ267">
            <v>0</v>
          </cell>
        </row>
        <row r="268">
          <cell r="B268" t="str">
            <v>926</v>
          </cell>
          <cell r="AJ268">
            <v>0</v>
          </cell>
        </row>
        <row r="269">
          <cell r="B269" t="str">
            <v>927</v>
          </cell>
          <cell r="AJ269">
            <v>6287</v>
          </cell>
        </row>
        <row r="270">
          <cell r="B270" t="str">
            <v>927</v>
          </cell>
          <cell r="AJ270">
            <v>4372</v>
          </cell>
        </row>
        <row r="271">
          <cell r="B271" t="str">
            <v>928</v>
          </cell>
          <cell r="AJ271">
            <v>1252</v>
          </cell>
        </row>
        <row r="272">
          <cell r="B272" t="str">
            <v>929</v>
          </cell>
          <cell r="AJ272">
            <v>6331.5413200000003</v>
          </cell>
        </row>
        <row r="273">
          <cell r="B273" t="str">
            <v>930</v>
          </cell>
          <cell r="AJ273">
            <v>3486</v>
          </cell>
        </row>
        <row r="274">
          <cell r="B274" t="str">
            <v>931</v>
          </cell>
          <cell r="AJ274">
            <v>2265</v>
          </cell>
        </row>
        <row r="275">
          <cell r="B275" t="str">
            <v>931</v>
          </cell>
          <cell r="AJ275">
            <v>2670</v>
          </cell>
        </row>
        <row r="276">
          <cell r="B276" t="str">
            <v>931</v>
          </cell>
          <cell r="AJ276">
            <v>948</v>
          </cell>
        </row>
        <row r="277">
          <cell r="B277" t="str">
            <v>931</v>
          </cell>
          <cell r="AJ277">
            <v>79</v>
          </cell>
        </row>
        <row r="278">
          <cell r="B278" t="str">
            <v>931</v>
          </cell>
          <cell r="AJ278">
            <v>791</v>
          </cell>
        </row>
        <row r="279">
          <cell r="B279" t="str">
            <v>931</v>
          </cell>
          <cell r="AJ279">
            <v>207</v>
          </cell>
        </row>
        <row r="280">
          <cell r="B280" t="str">
            <v>931</v>
          </cell>
          <cell r="AJ280">
            <v>138</v>
          </cell>
        </row>
        <row r="281">
          <cell r="B281" t="str">
            <v>931</v>
          </cell>
          <cell r="AJ281">
            <v>468</v>
          </cell>
        </row>
        <row r="282">
          <cell r="B282" t="str">
            <v>931</v>
          </cell>
          <cell r="AJ282">
            <v>155</v>
          </cell>
        </row>
        <row r="283">
          <cell r="B283" t="str">
            <v>931</v>
          </cell>
          <cell r="AJ283">
            <v>564</v>
          </cell>
        </row>
        <row r="284">
          <cell r="B284" t="str">
            <v>931</v>
          </cell>
          <cell r="AJ284">
            <v>405</v>
          </cell>
        </row>
        <row r="285">
          <cell r="B285" t="str">
            <v>931</v>
          </cell>
          <cell r="AJ285">
            <v>0</v>
          </cell>
        </row>
        <row r="286">
          <cell r="B286" t="str">
            <v>931</v>
          </cell>
          <cell r="AJ286">
            <v>2459</v>
          </cell>
        </row>
        <row r="287">
          <cell r="B287" t="str">
            <v>931</v>
          </cell>
          <cell r="AJ287">
            <v>2695</v>
          </cell>
        </row>
        <row r="288">
          <cell r="B288" t="str">
            <v>932</v>
          </cell>
          <cell r="AJ288">
            <v>1666</v>
          </cell>
        </row>
        <row r="289">
          <cell r="B289" t="str">
            <v>932</v>
          </cell>
          <cell r="AJ289">
            <v>1246</v>
          </cell>
        </row>
        <row r="290">
          <cell r="B290" t="str">
            <v>932</v>
          </cell>
          <cell r="AJ290">
            <v>1293.7</v>
          </cell>
        </row>
        <row r="291">
          <cell r="B291" t="str">
            <v>932</v>
          </cell>
          <cell r="AJ291">
            <v>193</v>
          </cell>
        </row>
        <row r="292">
          <cell r="B292" t="str">
            <v>932</v>
          </cell>
          <cell r="AJ292">
            <v>0</v>
          </cell>
        </row>
        <row r="293">
          <cell r="B293" t="str">
            <v>932</v>
          </cell>
          <cell r="AJ293">
            <v>3617</v>
          </cell>
        </row>
        <row r="294">
          <cell r="B294" t="str">
            <v>933</v>
          </cell>
          <cell r="AJ294">
            <v>4758</v>
          </cell>
        </row>
        <row r="295">
          <cell r="B295" t="str">
            <v>933</v>
          </cell>
          <cell r="AJ295">
            <v>5966</v>
          </cell>
        </row>
        <row r="296">
          <cell r="B296" t="str">
            <v>933</v>
          </cell>
          <cell r="AJ296">
            <v>4130</v>
          </cell>
        </row>
        <row r="297">
          <cell r="B297" t="str">
            <v>934</v>
          </cell>
          <cell r="AJ297">
            <v>0</v>
          </cell>
        </row>
        <row r="298">
          <cell r="B298" t="str">
            <v>934</v>
          </cell>
          <cell r="AJ298">
            <v>0</v>
          </cell>
        </row>
        <row r="299">
          <cell r="B299" t="str">
            <v>939</v>
          </cell>
          <cell r="AJ299">
            <v>0</v>
          </cell>
        </row>
        <row r="300">
          <cell r="B300" t="str">
            <v>939</v>
          </cell>
          <cell r="AJ300">
            <v>0</v>
          </cell>
        </row>
        <row r="301">
          <cell r="B301" t="str">
            <v>934</v>
          </cell>
          <cell r="AJ301">
            <v>0</v>
          </cell>
        </row>
        <row r="302">
          <cell r="B302" t="str">
            <v>935</v>
          </cell>
          <cell r="AJ302">
            <v>473</v>
          </cell>
        </row>
        <row r="303">
          <cell r="B303" t="str">
            <v>936</v>
          </cell>
          <cell r="AJ303">
            <v>0</v>
          </cell>
        </row>
        <row r="304">
          <cell r="B304" t="str">
            <v>940</v>
          </cell>
          <cell r="AJ304">
            <v>1908</v>
          </cell>
        </row>
        <row r="305">
          <cell r="B305" t="str">
            <v>951</v>
          </cell>
          <cell r="AJ305">
            <v>0</v>
          </cell>
        </row>
        <row r="306">
          <cell r="B306" t="str">
            <v>951</v>
          </cell>
          <cell r="AJ306">
            <v>-133</v>
          </cell>
        </row>
        <row r="307">
          <cell r="B307" t="str">
            <v>952</v>
          </cell>
          <cell r="AJ307">
            <v>4018.9069901943058</v>
          </cell>
        </row>
        <row r="308">
          <cell r="B308" t="str">
            <v>952</v>
          </cell>
          <cell r="AJ308">
            <v>0</v>
          </cell>
        </row>
        <row r="309">
          <cell r="B309" t="str">
            <v>953</v>
          </cell>
          <cell r="AJ309">
            <v>0</v>
          </cell>
        </row>
        <row r="310">
          <cell r="B310" t="str">
            <v>953</v>
          </cell>
          <cell r="AJ310">
            <v>0</v>
          </cell>
        </row>
        <row r="311">
          <cell r="B311" t="str">
            <v>954</v>
          </cell>
          <cell r="AJ311">
            <v>-23</v>
          </cell>
        </row>
        <row r="312">
          <cell r="B312" t="str">
            <v>954</v>
          </cell>
          <cell r="AJ312">
            <v>269.61000000000013</v>
          </cell>
        </row>
        <row r="313">
          <cell r="B313" t="str">
            <v>955</v>
          </cell>
          <cell r="AJ313">
            <v>0</v>
          </cell>
        </row>
        <row r="314">
          <cell r="B314" t="str">
            <v>956</v>
          </cell>
          <cell r="AJ314">
            <v>-8</v>
          </cell>
        </row>
        <row r="315">
          <cell r="B315" t="str">
            <v>956</v>
          </cell>
          <cell r="AJ315">
            <v>350</v>
          </cell>
        </row>
        <row r="316">
          <cell r="B316" t="str">
            <v>956</v>
          </cell>
          <cell r="AJ316">
            <v>0</v>
          </cell>
        </row>
        <row r="317">
          <cell r="B317" t="str">
            <v>956</v>
          </cell>
          <cell r="AJ317">
            <v>434</v>
          </cell>
        </row>
        <row r="318">
          <cell r="B318" t="str">
            <v>957</v>
          </cell>
          <cell r="AJ318">
            <v>3662.1992959109102</v>
          </cell>
        </row>
        <row r="319">
          <cell r="B319" t="str">
            <v>957</v>
          </cell>
          <cell r="AJ319">
            <v>3259.8925883999927</v>
          </cell>
        </row>
        <row r="320">
          <cell r="B320" t="str">
            <v>958</v>
          </cell>
          <cell r="AJ320">
            <v>0</v>
          </cell>
        </row>
        <row r="321">
          <cell r="B321" t="str">
            <v>958</v>
          </cell>
          <cell r="AJ321">
            <v>0</v>
          </cell>
        </row>
        <row r="322">
          <cell r="B322" t="str">
            <v>958</v>
          </cell>
          <cell r="AJ322">
            <v>0</v>
          </cell>
        </row>
        <row r="323">
          <cell r="B323" t="str">
            <v>958</v>
          </cell>
          <cell r="AJ323">
            <v>0</v>
          </cell>
        </row>
        <row r="324">
          <cell r="B324" t="str">
            <v>958</v>
          </cell>
          <cell r="AJ324">
            <v>0</v>
          </cell>
        </row>
        <row r="325">
          <cell r="B325" t="str">
            <v>958</v>
          </cell>
          <cell r="AJ325">
            <v>0</v>
          </cell>
        </row>
        <row r="326">
          <cell r="B326" t="str">
            <v>958</v>
          </cell>
          <cell r="AJ326">
            <v>0</v>
          </cell>
        </row>
        <row r="327">
          <cell r="B327" t="str">
            <v>961</v>
          </cell>
          <cell r="AJ327">
            <v>10194.427096234713</v>
          </cell>
        </row>
        <row r="328">
          <cell r="B328" t="str">
            <v>961</v>
          </cell>
          <cell r="AJ328">
            <v>0</v>
          </cell>
        </row>
        <row r="329">
          <cell r="B329" t="str">
            <v>971</v>
          </cell>
          <cell r="AJ329">
            <v>0</v>
          </cell>
        </row>
        <row r="330">
          <cell r="B330" t="str">
            <v>971</v>
          </cell>
          <cell r="AJ330">
            <v>0</v>
          </cell>
        </row>
        <row r="331">
          <cell r="B331" t="str">
            <v>999</v>
          </cell>
          <cell r="AJ331">
            <v>0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all _korr"/>
      <sheetName val="mts"/>
      <sheetName val="mts_korr "/>
      <sheetName val="ds"/>
      <sheetName val="ds_korr "/>
      <sheetName val="gts"/>
      <sheetName val="sts"/>
      <sheetName val="sts_korr"/>
      <sheetName val="rs_tv"/>
      <sheetName val="pv"/>
      <sheetName val="sux. rs"/>
      <sheetName val="posh"/>
      <sheetName val="mapp ВГО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0">
          <cell r="D20">
            <v>183282.6</v>
          </cell>
        </row>
        <row r="21">
          <cell r="D21">
            <v>92652</v>
          </cell>
        </row>
        <row r="22">
          <cell r="D22">
            <v>54371.9</v>
          </cell>
        </row>
        <row r="23">
          <cell r="D23">
            <v>245443.8</v>
          </cell>
        </row>
        <row r="24">
          <cell r="D24">
            <v>125248.9</v>
          </cell>
        </row>
        <row r="25">
          <cell r="D25">
            <v>220139.9</v>
          </cell>
        </row>
        <row r="27">
          <cell r="D27">
            <v>212322.6</v>
          </cell>
        </row>
        <row r="28">
          <cell r="D28">
            <v>499307.4</v>
          </cell>
        </row>
        <row r="29">
          <cell r="D29">
            <v>12739</v>
          </cell>
        </row>
        <row r="30">
          <cell r="D30">
            <v>631732</v>
          </cell>
        </row>
        <row r="31">
          <cell r="D31">
            <v>98718.399999999994</v>
          </cell>
        </row>
        <row r="32">
          <cell r="D32">
            <v>98063</v>
          </cell>
        </row>
        <row r="34">
          <cell r="D34">
            <v>98316.7</v>
          </cell>
        </row>
        <row r="35">
          <cell r="D35">
            <v>199299.1</v>
          </cell>
        </row>
        <row r="36">
          <cell r="D36">
            <v>113072.1</v>
          </cell>
        </row>
        <row r="37">
          <cell r="D37">
            <v>167176.9</v>
          </cell>
        </row>
        <row r="38">
          <cell r="D38">
            <v>147993.60000000001</v>
          </cell>
        </row>
        <row r="39">
          <cell r="D39">
            <v>59223.4</v>
          </cell>
        </row>
        <row r="40">
          <cell r="D40">
            <v>25192</v>
          </cell>
        </row>
        <row r="41">
          <cell r="D41">
            <v>767503.1</v>
          </cell>
        </row>
        <row r="42">
          <cell r="D42">
            <v>1572199</v>
          </cell>
        </row>
        <row r="43">
          <cell r="D43">
            <v>99157</v>
          </cell>
        </row>
        <row r="44">
          <cell r="D44">
            <v>0</v>
          </cell>
        </row>
        <row r="45">
          <cell r="D45">
            <v>79718.3</v>
          </cell>
        </row>
        <row r="46">
          <cell r="D46">
            <v>125939.2</v>
          </cell>
        </row>
        <row r="47">
          <cell r="D47">
            <v>121969.5</v>
          </cell>
        </row>
        <row r="48">
          <cell r="D48">
            <v>186181.6</v>
          </cell>
        </row>
        <row r="49">
          <cell r="D49">
            <v>217898.9</v>
          </cell>
        </row>
        <row r="51">
          <cell r="D51">
            <v>439590.2</v>
          </cell>
        </row>
        <row r="52">
          <cell r="D52">
            <v>126195.1</v>
          </cell>
        </row>
        <row r="53">
          <cell r="D53">
            <v>72766.5</v>
          </cell>
        </row>
        <row r="54">
          <cell r="D54">
            <v>87132.2</v>
          </cell>
        </row>
        <row r="55">
          <cell r="D55">
            <v>113549.8</v>
          </cell>
        </row>
        <row r="57">
          <cell r="D57">
            <v>141023.79999999999</v>
          </cell>
        </row>
        <row r="58">
          <cell r="D58">
            <v>234100.9</v>
          </cell>
        </row>
        <row r="59">
          <cell r="D59">
            <v>102512.1</v>
          </cell>
        </row>
        <row r="60">
          <cell r="D60">
            <v>126617.4</v>
          </cell>
        </row>
        <row r="61">
          <cell r="D61">
            <v>99279.7</v>
          </cell>
        </row>
        <row r="63">
          <cell r="D63">
            <v>104926.5</v>
          </cell>
        </row>
        <row r="64">
          <cell r="D64">
            <v>296913.8</v>
          </cell>
        </row>
        <row r="65">
          <cell r="D65">
            <v>408272</v>
          </cell>
        </row>
        <row r="66">
          <cell r="D66">
            <v>107049.2</v>
          </cell>
        </row>
        <row r="67">
          <cell r="D67">
            <v>226533</v>
          </cell>
        </row>
        <row r="68">
          <cell r="D68">
            <v>106855.9</v>
          </cell>
        </row>
        <row r="69">
          <cell r="D69">
            <v>22298.2</v>
          </cell>
        </row>
        <row r="71">
          <cell r="D71">
            <v>618059</v>
          </cell>
        </row>
        <row r="72">
          <cell r="D72">
            <v>34224.6</v>
          </cell>
        </row>
        <row r="73">
          <cell r="D73">
            <v>266791.5</v>
          </cell>
        </row>
        <row r="74">
          <cell r="D74">
            <v>34159.4</v>
          </cell>
        </row>
        <row r="75">
          <cell r="D75">
            <v>399317.2</v>
          </cell>
        </row>
        <row r="76">
          <cell r="D76">
            <v>12766.1</v>
          </cell>
        </row>
        <row r="77">
          <cell r="D77">
            <v>64412</v>
          </cell>
        </row>
        <row r="78">
          <cell r="D78">
            <v>52103.9</v>
          </cell>
        </row>
        <row r="79">
          <cell r="D79">
            <v>80442</v>
          </cell>
        </row>
        <row r="81">
          <cell r="D81">
            <v>109943</v>
          </cell>
        </row>
        <row r="82">
          <cell r="D82">
            <v>220322</v>
          </cell>
        </row>
        <row r="83">
          <cell r="D83">
            <v>507496.6</v>
          </cell>
        </row>
        <row r="84">
          <cell r="D84">
            <v>281771.09999999998</v>
          </cell>
        </row>
        <row r="85">
          <cell r="D85">
            <v>115681</v>
          </cell>
        </row>
        <row r="86">
          <cell r="D86">
            <v>14547.3</v>
          </cell>
        </row>
        <row r="87">
          <cell r="D87">
            <v>153504</v>
          </cell>
        </row>
        <row r="88">
          <cell r="D88">
            <v>433132</v>
          </cell>
        </row>
        <row r="89">
          <cell r="D89">
            <v>193431.2</v>
          </cell>
        </row>
        <row r="91">
          <cell r="D91">
            <v>255758.6</v>
          </cell>
        </row>
        <row r="92">
          <cell r="D92">
            <v>18813.099999999999</v>
          </cell>
        </row>
        <row r="93">
          <cell r="D93">
            <v>325393</v>
          </cell>
        </row>
        <row r="94">
          <cell r="D94">
            <v>328729</v>
          </cell>
        </row>
        <row r="95">
          <cell r="D95">
            <v>126073.3</v>
          </cell>
        </row>
        <row r="96">
          <cell r="D96">
            <v>231626.1</v>
          </cell>
        </row>
        <row r="97">
          <cell r="D97">
            <v>187034.7</v>
          </cell>
        </row>
        <row r="98">
          <cell r="D98">
            <v>205915</v>
          </cell>
        </row>
        <row r="99">
          <cell r="D99">
            <v>485094.9</v>
          </cell>
        </row>
        <row r="100">
          <cell r="D100">
            <v>176112</v>
          </cell>
        </row>
        <row r="102">
          <cell r="D102">
            <v>366095.9</v>
          </cell>
        </row>
        <row r="103">
          <cell r="D103">
            <v>60308</v>
          </cell>
        </row>
        <row r="104">
          <cell r="D104">
            <v>349077</v>
          </cell>
        </row>
        <row r="105">
          <cell r="D105">
            <v>104326.1</v>
          </cell>
        </row>
        <row r="106">
          <cell r="D106">
            <v>110145.5</v>
          </cell>
        </row>
        <row r="108">
          <cell r="D108">
            <v>359605</v>
          </cell>
        </row>
        <row r="109">
          <cell r="D109">
            <v>249959.6</v>
          </cell>
        </row>
        <row r="110">
          <cell r="D110">
            <v>20905.7</v>
          </cell>
        </row>
        <row r="111">
          <cell r="D111">
            <v>107009.1</v>
          </cell>
        </row>
        <row r="112">
          <cell r="D112">
            <v>135296.5</v>
          </cell>
        </row>
        <row r="113">
          <cell r="D113">
            <v>85486.7</v>
          </cell>
        </row>
        <row r="114">
          <cell r="D114">
            <v>179807.6</v>
          </cell>
        </row>
        <row r="115">
          <cell r="D115">
            <v>154541.20000000001</v>
          </cell>
        </row>
      </sheetData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0"/>
      <sheetName val="s10_2"/>
      <sheetName val="Acc. 12-1"/>
      <sheetName val="Acc. 12-2"/>
      <sheetName val="S20"/>
      <sheetName val="S26"/>
      <sheetName val="s31"/>
      <sheetName val="s40"/>
      <sheetName val="s41"/>
      <sheetName val="s41 Ф"/>
      <sheetName val="s45"/>
      <sheetName val="s461"/>
      <sheetName val="s46ф"/>
      <sheetName val="s46тМ"/>
      <sheetName val="s462 тф"/>
      <sheetName val="s462 от"/>
      <sheetName val="s48"/>
      <sheetName val="s50"/>
      <sheetName val="S51"/>
      <sheetName val="S52"/>
      <sheetName val="S55"/>
      <sheetName val="S55_ф1"/>
      <sheetName val="55_ф2 "/>
      <sheetName val="S 60"/>
      <sheetName val="JAN96"/>
      <sheetName val="Service"/>
      <sheetName val="S_60"/>
      <sheetName val="Acc__12-1"/>
      <sheetName val="Acc__12-2"/>
      <sheetName val="s41_Ф"/>
      <sheetName val="s462_тф"/>
      <sheetName val="s462_от"/>
      <sheetName val="55_ф2_"/>
      <sheetName val="List"/>
      <sheetName val="TPSA_Model"/>
      <sheetName val="COMP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(кап.вл)"/>
      <sheetName val="Инв(ввод)"/>
      <sheetName val="Инв(опл.кап.вл)"/>
      <sheetName val="Нат_ные зоновые"/>
      <sheetName val="ПУ  статьи"/>
      <sheetName val="Содержание"/>
      <sheetName val="Титул"/>
      <sheetName val="допущения"/>
      <sheetName val="Бюджеты"/>
      <sheetName val="График Расходы"/>
      <sheetName val="ПервРасходы"/>
      <sheetName val="График Доходы"/>
      <sheetName val="График Окупаемость"/>
      <sheetName val="Саха"/>
      <sheetName val="Саха Дох"/>
      <sheetName val="Саха Capex"/>
      <sheetName val="Саха Opex"/>
      <sheetName val="Саха Бюд"/>
      <sheetName val="Татарстан"/>
      <sheetName val="Татарстан Дох"/>
      <sheetName val="Татарстан Capex"/>
      <sheetName val="Татарстан Opex"/>
      <sheetName val="Татарстан Бюд"/>
      <sheetName val="СПб"/>
      <sheetName val="СПб Дох"/>
      <sheetName val="СПб Capex"/>
      <sheetName val="СПб Opex"/>
      <sheetName val="Спб Бюд"/>
      <sheetName val="Москва"/>
      <sheetName val="Москва Дох"/>
      <sheetName val="Москва Capex"/>
      <sheetName val="Москва Opex"/>
      <sheetName val="Москва Бюд"/>
      <sheetName val="ЦУУ"/>
      <sheetName val="персонал"/>
      <sheetName val="рассрочка"/>
      <sheetName val="финансирование"/>
      <sheetName val="график1"/>
      <sheetName val="график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AV6">
            <v>1</v>
          </cell>
          <cell r="AW6">
            <v>1</v>
          </cell>
        </row>
        <row r="7">
          <cell r="AV7">
            <v>2</v>
          </cell>
          <cell r="AW7">
            <v>2</v>
          </cell>
        </row>
        <row r="8">
          <cell r="AV8">
            <v>3</v>
          </cell>
          <cell r="AW8">
            <v>3</v>
          </cell>
        </row>
        <row r="9">
          <cell r="AW9">
            <v>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        Данные           "/>
      <sheetName val="---&gt; Приложения"/>
      <sheetName val="Ростелеком"/>
      <sheetName val="Синтерра"/>
      <sheetName val="Зарубежные каналы"/>
      <sheetName val="Фед.округа"/>
      <sheetName val="Характеристики канала"/>
      <sheetName val="Проекты"/>
      <sheetName val="X-Rate"/>
      <sheetName val="допущения"/>
      <sheetName val="X_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D3">
            <v>0.78922037038511683</v>
          </cell>
          <cell r="F3">
            <v>1.4291010162425084</v>
          </cell>
        </row>
      </sheetData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CH_ACC"/>
      <sheetName val="BU_LIST"/>
      <sheetName val="BDG"/>
      <sheetName val="ACT"/>
      <sheetName val="REPORTS"/>
      <sheetName val="DIFFERENCE"/>
      <sheetName val="PL"/>
      <sheetName val="BS"/>
      <sheetName val="CF"/>
      <sheetName val="CF_NOTES"/>
      <sheetName val="Показ.эффект."/>
      <sheetName val="OBOR_CAP"/>
      <sheetName val="ДЗ_КЗ"/>
      <sheetName val="Graphs"/>
      <sheetName val="REP_INFO"/>
      <sheetName val="REP_TEMPL"/>
      <sheetName val="IF_PLAN"/>
      <sheetName val="IF_ACT"/>
      <sheetName val="МФРcfПл"/>
      <sheetName val="X-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Итог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Классиф"/>
      <sheetName val="Классиф_"/>
      <sheetName val="ОСВ"/>
      <sheetName val="F01"/>
      <sheetName val="F02"/>
      <sheetName val="ТМЦ"/>
      <sheetName val="ОС"/>
      <sheetName val="Налоги"/>
      <sheetName val="ДЗ_нов"/>
      <sheetName val="НА"/>
      <sheetName val="КЗ"/>
      <sheetName val="КВ"/>
      <sheetName val="Капитал"/>
      <sheetName val="Налоговая декларация"/>
      <sheetName val="ВнутриГруп"/>
      <sheetName val="Доп инфо"/>
      <sheetName val="ДИ"/>
      <sheetName val="Фин_коэф"/>
      <sheetName val="ДС_МСБУ"/>
      <sheetName val="F05"/>
      <sheetName val="Форма №2 бюджет"/>
      <sheetName val="Пояснительная записка"/>
      <sheetName val="F03"/>
      <sheetName val="F04"/>
      <sheetName val="EPS_UPS"/>
      <sheetName val="additional_output"/>
      <sheetName val="Доходы"/>
      <sheetName val="INPUT"/>
      <sheetName val="ФВ"/>
      <sheetName val="ЗС"/>
      <sheetName val="Расходы"/>
      <sheetName val="DIFFERENCE"/>
    </sheetNames>
    <sheetDataSet>
      <sheetData sheetId="0" refreshError="1"/>
      <sheetData sheetId="1" refreshError="1"/>
      <sheetData sheetId="2" refreshError="1"/>
      <sheetData sheetId="3" refreshError="1">
        <row r="7">
          <cell r="M7">
            <v>0</v>
          </cell>
          <cell r="AE7">
            <v>10000</v>
          </cell>
        </row>
        <row r="8">
          <cell r="AE8">
            <v>10100</v>
          </cell>
        </row>
        <row r="9">
          <cell r="AE9">
            <v>10200</v>
          </cell>
        </row>
        <row r="10">
          <cell r="AE10">
            <v>20000</v>
          </cell>
        </row>
        <row r="11">
          <cell r="AE11">
            <v>30000</v>
          </cell>
        </row>
        <row r="12">
          <cell r="AE12">
            <v>30100</v>
          </cell>
        </row>
        <row r="13">
          <cell r="AE13">
            <v>30200</v>
          </cell>
        </row>
        <row r="14">
          <cell r="AE14">
            <v>40000</v>
          </cell>
        </row>
        <row r="15">
          <cell r="AE15">
            <v>40100</v>
          </cell>
        </row>
        <row r="16">
          <cell r="AE16">
            <v>40200</v>
          </cell>
        </row>
        <row r="17">
          <cell r="AE17">
            <v>40300</v>
          </cell>
        </row>
        <row r="18">
          <cell r="AE18">
            <v>40400</v>
          </cell>
        </row>
        <row r="19">
          <cell r="AE19">
            <v>40500</v>
          </cell>
        </row>
        <row r="20">
          <cell r="AE20">
            <v>40600</v>
          </cell>
        </row>
        <row r="21">
          <cell r="AE21">
            <v>50000</v>
          </cell>
        </row>
        <row r="22">
          <cell r="AE22">
            <v>50100</v>
          </cell>
        </row>
        <row r="23">
          <cell r="AE23">
            <v>50200</v>
          </cell>
        </row>
        <row r="24">
          <cell r="AE24">
            <v>50300</v>
          </cell>
        </row>
        <row r="25">
          <cell r="AE25">
            <v>50500</v>
          </cell>
        </row>
        <row r="26">
          <cell r="AE26">
            <v>70000</v>
          </cell>
        </row>
        <row r="27">
          <cell r="AE27">
            <v>70100</v>
          </cell>
        </row>
        <row r="28">
          <cell r="AE28">
            <v>70101</v>
          </cell>
        </row>
        <row r="29">
          <cell r="AE29">
            <v>70102</v>
          </cell>
        </row>
        <row r="30">
          <cell r="AE30">
            <v>70200</v>
          </cell>
        </row>
        <row r="31">
          <cell r="AE31">
            <v>70201</v>
          </cell>
        </row>
        <row r="32">
          <cell r="AE32">
            <v>70202</v>
          </cell>
        </row>
        <row r="33">
          <cell r="AE33">
            <v>70300</v>
          </cell>
        </row>
        <row r="34">
          <cell r="AE34">
            <v>70301</v>
          </cell>
        </row>
        <row r="35">
          <cell r="AE35">
            <v>70302</v>
          </cell>
        </row>
        <row r="36">
          <cell r="AE36">
            <v>70400</v>
          </cell>
        </row>
        <row r="37">
          <cell r="AE37">
            <v>70401</v>
          </cell>
        </row>
        <row r="38">
          <cell r="AE38">
            <v>70402</v>
          </cell>
        </row>
        <row r="39">
          <cell r="AE39">
            <v>80000</v>
          </cell>
        </row>
        <row r="40">
          <cell r="AE40">
            <v>80100</v>
          </cell>
        </row>
        <row r="41">
          <cell r="AE41">
            <v>80200</v>
          </cell>
        </row>
        <row r="42">
          <cell r="AE42">
            <v>80300</v>
          </cell>
        </row>
        <row r="43">
          <cell r="AE43">
            <v>80301</v>
          </cell>
        </row>
        <row r="44">
          <cell r="AE44">
            <v>80302</v>
          </cell>
        </row>
        <row r="45">
          <cell r="AE45">
            <v>80303</v>
          </cell>
        </row>
        <row r="46">
          <cell r="AE46">
            <v>80304</v>
          </cell>
        </row>
        <row r="47">
          <cell r="AE47">
            <v>80305</v>
          </cell>
        </row>
        <row r="48">
          <cell r="AE48">
            <v>80306</v>
          </cell>
        </row>
        <row r="49">
          <cell r="AE49">
            <v>80307</v>
          </cell>
        </row>
        <row r="50">
          <cell r="AE50">
            <v>80400</v>
          </cell>
        </row>
        <row r="51">
          <cell r="AE51">
            <v>80401</v>
          </cell>
        </row>
        <row r="52">
          <cell r="AE52">
            <v>80402</v>
          </cell>
        </row>
        <row r="53">
          <cell r="AE53">
            <v>80403</v>
          </cell>
        </row>
        <row r="54">
          <cell r="AE54">
            <v>80404</v>
          </cell>
        </row>
        <row r="55">
          <cell r="AE55">
            <v>80405</v>
          </cell>
        </row>
        <row r="56">
          <cell r="AE56">
            <v>80406</v>
          </cell>
        </row>
        <row r="57">
          <cell r="AE57">
            <v>80407</v>
          </cell>
        </row>
        <row r="58">
          <cell r="AE58">
            <v>80500</v>
          </cell>
        </row>
        <row r="59">
          <cell r="AE59">
            <v>80600</v>
          </cell>
        </row>
        <row r="60">
          <cell r="AE60">
            <v>80700</v>
          </cell>
        </row>
        <row r="61">
          <cell r="AE61">
            <v>80800</v>
          </cell>
        </row>
        <row r="62">
          <cell r="AE62">
            <v>80900</v>
          </cell>
        </row>
        <row r="63">
          <cell r="AE63">
            <v>81000</v>
          </cell>
        </row>
        <row r="64">
          <cell r="AE64">
            <v>81100</v>
          </cell>
        </row>
        <row r="65">
          <cell r="AE65">
            <v>81300</v>
          </cell>
        </row>
        <row r="66">
          <cell r="AE66">
            <v>81400</v>
          </cell>
        </row>
        <row r="67">
          <cell r="AE67">
            <v>81500</v>
          </cell>
        </row>
        <row r="68">
          <cell r="AE68">
            <v>82100</v>
          </cell>
        </row>
        <row r="69">
          <cell r="AE69">
            <v>82200</v>
          </cell>
        </row>
        <row r="70">
          <cell r="AE70">
            <v>82300</v>
          </cell>
        </row>
        <row r="71">
          <cell r="AE71">
            <v>82301</v>
          </cell>
        </row>
        <row r="72">
          <cell r="AE72">
            <v>82302</v>
          </cell>
        </row>
        <row r="73">
          <cell r="AE73">
            <v>82303</v>
          </cell>
        </row>
        <row r="74">
          <cell r="AE74">
            <v>82304</v>
          </cell>
        </row>
        <row r="75">
          <cell r="AE75">
            <v>82305</v>
          </cell>
        </row>
        <row r="76">
          <cell r="AE76">
            <v>82306</v>
          </cell>
        </row>
        <row r="77">
          <cell r="AE77">
            <v>82307</v>
          </cell>
        </row>
        <row r="78">
          <cell r="AE78">
            <v>82400</v>
          </cell>
        </row>
        <row r="79">
          <cell r="AE79">
            <v>82401</v>
          </cell>
        </row>
        <row r="80">
          <cell r="AE80">
            <v>82402</v>
          </cell>
        </row>
        <row r="81">
          <cell r="AE81">
            <v>82403</v>
          </cell>
        </row>
        <row r="82">
          <cell r="AE82">
            <v>82404</v>
          </cell>
        </row>
        <row r="83">
          <cell r="AE83">
            <v>82405</v>
          </cell>
        </row>
        <row r="84">
          <cell r="AE84">
            <v>82406</v>
          </cell>
        </row>
        <row r="85">
          <cell r="AE85">
            <v>82407</v>
          </cell>
        </row>
        <row r="86">
          <cell r="AE86">
            <v>82500</v>
          </cell>
        </row>
        <row r="87">
          <cell r="AE87">
            <v>82600</v>
          </cell>
        </row>
        <row r="88">
          <cell r="AE88">
            <v>82700</v>
          </cell>
        </row>
        <row r="89">
          <cell r="AE89">
            <v>82800</v>
          </cell>
        </row>
        <row r="90">
          <cell r="AE90">
            <v>82900</v>
          </cell>
        </row>
        <row r="91">
          <cell r="AE91">
            <v>83000</v>
          </cell>
        </row>
        <row r="92">
          <cell r="AE92">
            <v>83100</v>
          </cell>
        </row>
        <row r="93">
          <cell r="AE93">
            <v>83500</v>
          </cell>
        </row>
        <row r="94">
          <cell r="AE94">
            <v>100000</v>
          </cell>
        </row>
        <row r="95">
          <cell r="AE95">
            <v>100100</v>
          </cell>
        </row>
        <row r="96">
          <cell r="AE96">
            <v>100101</v>
          </cell>
        </row>
        <row r="97">
          <cell r="AE97">
            <v>100102</v>
          </cell>
        </row>
        <row r="98">
          <cell r="AE98">
            <v>100200</v>
          </cell>
        </row>
        <row r="99">
          <cell r="AE99">
            <v>100300</v>
          </cell>
        </row>
        <row r="100">
          <cell r="AE100">
            <v>100500</v>
          </cell>
        </row>
        <row r="101">
          <cell r="AE101">
            <v>100600</v>
          </cell>
        </row>
        <row r="102">
          <cell r="AE102">
            <v>100700</v>
          </cell>
        </row>
        <row r="103">
          <cell r="AE103">
            <v>100800</v>
          </cell>
        </row>
        <row r="104">
          <cell r="AE104">
            <v>100801</v>
          </cell>
        </row>
        <row r="105">
          <cell r="AE105">
            <v>100802</v>
          </cell>
        </row>
        <row r="106">
          <cell r="AE106">
            <v>100803</v>
          </cell>
        </row>
        <row r="107">
          <cell r="AE107">
            <v>100900</v>
          </cell>
        </row>
        <row r="108">
          <cell r="AE108">
            <v>100901</v>
          </cell>
        </row>
        <row r="109">
          <cell r="AE109">
            <v>100902</v>
          </cell>
        </row>
        <row r="110">
          <cell r="AE110">
            <v>100903</v>
          </cell>
        </row>
        <row r="111">
          <cell r="AE111">
            <v>101000</v>
          </cell>
        </row>
        <row r="112">
          <cell r="AE112">
            <v>101100</v>
          </cell>
        </row>
        <row r="113">
          <cell r="AE113">
            <v>110000</v>
          </cell>
        </row>
        <row r="114">
          <cell r="AE114">
            <v>140000</v>
          </cell>
        </row>
        <row r="115">
          <cell r="AE115">
            <v>140100</v>
          </cell>
        </row>
        <row r="116">
          <cell r="AE116">
            <v>140200</v>
          </cell>
        </row>
        <row r="117">
          <cell r="AE117">
            <v>140300</v>
          </cell>
        </row>
        <row r="118">
          <cell r="AE118">
            <v>150000</v>
          </cell>
        </row>
        <row r="119">
          <cell r="AE119">
            <v>150100</v>
          </cell>
        </row>
        <row r="120">
          <cell r="AE120">
            <v>150101</v>
          </cell>
        </row>
        <row r="121">
          <cell r="AE121">
            <v>150102</v>
          </cell>
        </row>
        <row r="122">
          <cell r="AE122">
            <v>150200</v>
          </cell>
        </row>
        <row r="123">
          <cell r="AE123">
            <v>150300</v>
          </cell>
        </row>
        <row r="124">
          <cell r="AE124">
            <v>150500</v>
          </cell>
        </row>
        <row r="125">
          <cell r="AE125">
            <v>150600</v>
          </cell>
        </row>
        <row r="126">
          <cell r="AE126">
            <v>150800</v>
          </cell>
        </row>
        <row r="127">
          <cell r="AE127">
            <v>150900</v>
          </cell>
        </row>
        <row r="128">
          <cell r="AE128">
            <v>150901</v>
          </cell>
        </row>
        <row r="129">
          <cell r="AE129">
            <v>150902</v>
          </cell>
        </row>
        <row r="130">
          <cell r="AE130">
            <v>150903</v>
          </cell>
        </row>
        <row r="131">
          <cell r="AE131">
            <v>151000</v>
          </cell>
        </row>
        <row r="132">
          <cell r="AE132">
            <v>151001</v>
          </cell>
        </row>
        <row r="133">
          <cell r="AE133">
            <v>151002</v>
          </cell>
        </row>
        <row r="134">
          <cell r="AE134">
            <v>160000</v>
          </cell>
        </row>
        <row r="135">
          <cell r="AE135">
            <v>160100</v>
          </cell>
        </row>
        <row r="136">
          <cell r="AE136">
            <v>160101</v>
          </cell>
        </row>
        <row r="137">
          <cell r="AE137">
            <v>160102</v>
          </cell>
        </row>
        <row r="138">
          <cell r="AE138">
            <v>160200</v>
          </cell>
        </row>
        <row r="139">
          <cell r="AE139">
            <v>160300</v>
          </cell>
        </row>
        <row r="140">
          <cell r="AE140">
            <v>160500</v>
          </cell>
        </row>
        <row r="141">
          <cell r="AE141">
            <v>160600</v>
          </cell>
        </row>
        <row r="142">
          <cell r="AE142">
            <v>160800</v>
          </cell>
        </row>
        <row r="143">
          <cell r="AE143">
            <v>160900</v>
          </cell>
        </row>
        <row r="144">
          <cell r="AE144">
            <v>160901</v>
          </cell>
        </row>
        <row r="145">
          <cell r="AE145">
            <v>160902</v>
          </cell>
        </row>
        <row r="146">
          <cell r="AE146">
            <v>160903</v>
          </cell>
        </row>
        <row r="147">
          <cell r="AE147">
            <v>161000</v>
          </cell>
        </row>
        <row r="148">
          <cell r="AE148">
            <v>161001</v>
          </cell>
        </row>
        <row r="149">
          <cell r="AE149">
            <v>161002</v>
          </cell>
        </row>
        <row r="150">
          <cell r="AE150">
            <v>190000</v>
          </cell>
        </row>
        <row r="151">
          <cell r="AE151">
            <v>190100</v>
          </cell>
        </row>
        <row r="152">
          <cell r="AE152">
            <v>190200</v>
          </cell>
        </row>
        <row r="153">
          <cell r="AE153">
            <v>190300</v>
          </cell>
        </row>
        <row r="154">
          <cell r="AE154">
            <v>190400</v>
          </cell>
        </row>
        <row r="155">
          <cell r="AE155">
            <v>190500</v>
          </cell>
        </row>
        <row r="156">
          <cell r="AE156">
            <v>190600</v>
          </cell>
        </row>
        <row r="157">
          <cell r="AE157">
            <v>190700</v>
          </cell>
        </row>
        <row r="158">
          <cell r="AE158">
            <v>190800</v>
          </cell>
        </row>
        <row r="159">
          <cell r="AE159">
            <v>190900</v>
          </cell>
        </row>
        <row r="160">
          <cell r="AE160">
            <v>191000</v>
          </cell>
        </row>
        <row r="161">
          <cell r="AE161">
            <v>191001</v>
          </cell>
        </row>
        <row r="162">
          <cell r="AE162">
            <v>191002</v>
          </cell>
        </row>
        <row r="163">
          <cell r="AE163">
            <v>191100</v>
          </cell>
        </row>
        <row r="164">
          <cell r="AE164">
            <v>191101</v>
          </cell>
        </row>
        <row r="165">
          <cell r="AE165">
            <v>191102</v>
          </cell>
        </row>
        <row r="166">
          <cell r="AE166">
            <v>191500</v>
          </cell>
        </row>
        <row r="167">
          <cell r="AE167">
            <v>191501</v>
          </cell>
        </row>
        <row r="168">
          <cell r="AE168">
            <v>191502</v>
          </cell>
        </row>
        <row r="169">
          <cell r="AE169">
            <v>191503</v>
          </cell>
        </row>
        <row r="170">
          <cell r="AE170">
            <v>191504</v>
          </cell>
        </row>
        <row r="171">
          <cell r="AE171">
            <v>191505</v>
          </cell>
        </row>
        <row r="172">
          <cell r="AE172">
            <v>191506</v>
          </cell>
        </row>
        <row r="173">
          <cell r="AE173">
            <v>191507</v>
          </cell>
        </row>
        <row r="174">
          <cell r="AE174">
            <v>191508</v>
          </cell>
        </row>
        <row r="175">
          <cell r="AE175">
            <v>191509</v>
          </cell>
        </row>
        <row r="176">
          <cell r="AE176">
            <v>191510</v>
          </cell>
        </row>
        <row r="177">
          <cell r="AE177">
            <v>191511</v>
          </cell>
        </row>
        <row r="178">
          <cell r="AE178">
            <v>200000</v>
          </cell>
        </row>
        <row r="179">
          <cell r="AE179">
            <v>200100</v>
          </cell>
        </row>
        <row r="180">
          <cell r="AE180">
            <v>200200</v>
          </cell>
        </row>
        <row r="181">
          <cell r="AE181">
            <v>200400</v>
          </cell>
        </row>
        <row r="182">
          <cell r="AE182">
            <v>200500</v>
          </cell>
        </row>
        <row r="183">
          <cell r="AE183">
            <v>200600</v>
          </cell>
        </row>
        <row r="184">
          <cell r="AE184">
            <v>200700</v>
          </cell>
        </row>
        <row r="185">
          <cell r="AE185">
            <v>200800</v>
          </cell>
        </row>
        <row r="186">
          <cell r="AE186">
            <v>201000</v>
          </cell>
        </row>
        <row r="187">
          <cell r="AE187">
            <v>201100</v>
          </cell>
        </row>
        <row r="188">
          <cell r="AE188">
            <v>201200</v>
          </cell>
        </row>
        <row r="189">
          <cell r="AE189">
            <v>201300</v>
          </cell>
        </row>
        <row r="190">
          <cell r="AE190">
            <v>201400</v>
          </cell>
        </row>
        <row r="191">
          <cell r="AE191">
            <v>201500</v>
          </cell>
        </row>
        <row r="192">
          <cell r="AE192">
            <v>201600</v>
          </cell>
        </row>
        <row r="193">
          <cell r="AE193">
            <v>201700</v>
          </cell>
        </row>
        <row r="194">
          <cell r="AE194">
            <v>201800</v>
          </cell>
        </row>
        <row r="195">
          <cell r="AE195">
            <v>201900</v>
          </cell>
        </row>
        <row r="196">
          <cell r="AE196">
            <v>202000</v>
          </cell>
        </row>
        <row r="197">
          <cell r="AE197">
            <v>202100</v>
          </cell>
        </row>
        <row r="198">
          <cell r="AE198">
            <v>202200</v>
          </cell>
        </row>
        <row r="199">
          <cell r="AE199">
            <v>202300</v>
          </cell>
        </row>
        <row r="200">
          <cell r="AE200">
            <v>202400</v>
          </cell>
        </row>
        <row r="201">
          <cell r="AE201">
            <v>202500</v>
          </cell>
        </row>
        <row r="202">
          <cell r="AE202">
            <v>202600</v>
          </cell>
        </row>
        <row r="203">
          <cell r="AE203">
            <v>202700</v>
          </cell>
        </row>
        <row r="204">
          <cell r="AE204">
            <v>202800</v>
          </cell>
        </row>
        <row r="205">
          <cell r="AE205">
            <v>202900</v>
          </cell>
        </row>
        <row r="206">
          <cell r="AE206">
            <v>203000</v>
          </cell>
        </row>
        <row r="207">
          <cell r="AE207">
            <v>203100</v>
          </cell>
        </row>
        <row r="208">
          <cell r="AE208">
            <v>230000</v>
          </cell>
        </row>
        <row r="209">
          <cell r="AE209">
            <v>230100</v>
          </cell>
        </row>
        <row r="210">
          <cell r="AE210">
            <v>230200</v>
          </cell>
        </row>
        <row r="211">
          <cell r="AE211">
            <v>230300</v>
          </cell>
        </row>
        <row r="212">
          <cell r="AE212">
            <v>230400</v>
          </cell>
        </row>
        <row r="213">
          <cell r="AE213">
            <v>230401</v>
          </cell>
        </row>
        <row r="214">
          <cell r="AE214">
            <v>230500</v>
          </cell>
        </row>
        <row r="215">
          <cell r="AE215">
            <v>230600</v>
          </cell>
        </row>
        <row r="216">
          <cell r="AE216">
            <v>230700</v>
          </cell>
        </row>
        <row r="217">
          <cell r="AE217">
            <v>230701</v>
          </cell>
        </row>
        <row r="218">
          <cell r="AE218">
            <v>230800</v>
          </cell>
        </row>
        <row r="219">
          <cell r="AE219">
            <v>230900</v>
          </cell>
        </row>
        <row r="220">
          <cell r="AE220">
            <v>231000</v>
          </cell>
        </row>
        <row r="221">
          <cell r="AE221">
            <v>231100</v>
          </cell>
        </row>
        <row r="222">
          <cell r="AE222">
            <v>231200</v>
          </cell>
        </row>
        <row r="223">
          <cell r="AE223">
            <v>232200</v>
          </cell>
        </row>
        <row r="224">
          <cell r="AE224">
            <v>280000</v>
          </cell>
        </row>
        <row r="225">
          <cell r="AE225">
            <v>290000</v>
          </cell>
        </row>
        <row r="226">
          <cell r="AE226">
            <v>290100</v>
          </cell>
        </row>
        <row r="227">
          <cell r="AE227">
            <v>290200</v>
          </cell>
        </row>
        <row r="228">
          <cell r="AE228">
            <v>290300</v>
          </cell>
        </row>
        <row r="229">
          <cell r="AE229">
            <v>290400</v>
          </cell>
        </row>
        <row r="230">
          <cell r="AE230">
            <v>290500</v>
          </cell>
        </row>
        <row r="231">
          <cell r="AE231">
            <v>290600</v>
          </cell>
        </row>
        <row r="232">
          <cell r="AE232">
            <v>290700</v>
          </cell>
        </row>
        <row r="233">
          <cell r="AE233">
            <v>290800</v>
          </cell>
        </row>
        <row r="234">
          <cell r="AE234">
            <v>290900</v>
          </cell>
        </row>
        <row r="235">
          <cell r="AE235">
            <v>292200</v>
          </cell>
        </row>
        <row r="236">
          <cell r="AE236">
            <v>300000</v>
          </cell>
        </row>
        <row r="237">
          <cell r="AE237">
            <v>300100</v>
          </cell>
        </row>
        <row r="238">
          <cell r="AE238">
            <v>300101</v>
          </cell>
        </row>
        <row r="239">
          <cell r="AE239">
            <v>300102</v>
          </cell>
        </row>
        <row r="240">
          <cell r="AE240">
            <v>300103</v>
          </cell>
        </row>
        <row r="241">
          <cell r="AE241">
            <v>300104</v>
          </cell>
        </row>
        <row r="242">
          <cell r="AE242">
            <v>300105</v>
          </cell>
        </row>
        <row r="243">
          <cell r="AE243">
            <v>300106</v>
          </cell>
        </row>
        <row r="244">
          <cell r="AE244">
            <v>300107</v>
          </cell>
        </row>
        <row r="245">
          <cell r="AE245">
            <v>300108</v>
          </cell>
        </row>
        <row r="246">
          <cell r="AE246">
            <v>300109</v>
          </cell>
        </row>
        <row r="247">
          <cell r="AE247">
            <v>300110</v>
          </cell>
        </row>
        <row r="248">
          <cell r="AE248">
            <v>300111</v>
          </cell>
        </row>
        <row r="249">
          <cell r="AE249">
            <v>300112</v>
          </cell>
        </row>
        <row r="250">
          <cell r="AE250">
            <v>300113</v>
          </cell>
        </row>
        <row r="251">
          <cell r="AE251">
            <v>300114</v>
          </cell>
        </row>
        <row r="252">
          <cell r="AE252">
            <v>300115</v>
          </cell>
        </row>
        <row r="253">
          <cell r="AE253">
            <v>300116</v>
          </cell>
        </row>
        <row r="254">
          <cell r="AE254">
            <v>300117</v>
          </cell>
        </row>
        <row r="255">
          <cell r="AE255">
            <v>300118</v>
          </cell>
        </row>
        <row r="256">
          <cell r="AE256">
            <v>300119</v>
          </cell>
        </row>
        <row r="257">
          <cell r="AE257">
            <v>300120</v>
          </cell>
        </row>
        <row r="258">
          <cell r="AE258">
            <v>300121</v>
          </cell>
        </row>
        <row r="259">
          <cell r="AE259">
            <v>300122</v>
          </cell>
        </row>
        <row r="260">
          <cell r="AE260">
            <v>300123</v>
          </cell>
        </row>
        <row r="261">
          <cell r="AE261">
            <v>300124</v>
          </cell>
        </row>
        <row r="262">
          <cell r="AE262">
            <v>300125</v>
          </cell>
        </row>
        <row r="263">
          <cell r="AE263">
            <v>300200</v>
          </cell>
        </row>
        <row r="264">
          <cell r="AE264">
            <v>300201</v>
          </cell>
        </row>
        <row r="265">
          <cell r="AE265">
            <v>300202</v>
          </cell>
        </row>
        <row r="266">
          <cell r="AE266">
            <v>300203</v>
          </cell>
        </row>
        <row r="267">
          <cell r="AE267">
            <v>300204</v>
          </cell>
        </row>
        <row r="268">
          <cell r="AE268">
            <v>300205</v>
          </cell>
        </row>
        <row r="269">
          <cell r="AE269">
            <v>300206</v>
          </cell>
        </row>
        <row r="270">
          <cell r="AE270">
            <v>300207</v>
          </cell>
        </row>
        <row r="271">
          <cell r="AE271">
            <v>300208</v>
          </cell>
        </row>
        <row r="272">
          <cell r="AE272">
            <v>300209</v>
          </cell>
        </row>
        <row r="273">
          <cell r="AE273">
            <v>300210</v>
          </cell>
        </row>
        <row r="274">
          <cell r="AE274">
            <v>300211</v>
          </cell>
        </row>
        <row r="275">
          <cell r="AE275">
            <v>300212</v>
          </cell>
        </row>
        <row r="276">
          <cell r="AE276">
            <v>300213</v>
          </cell>
        </row>
        <row r="277">
          <cell r="AE277">
            <v>300214</v>
          </cell>
        </row>
        <row r="278">
          <cell r="AE278">
            <v>300215</v>
          </cell>
        </row>
        <row r="279">
          <cell r="AE279">
            <v>300216</v>
          </cell>
        </row>
        <row r="280">
          <cell r="AE280">
            <v>300217</v>
          </cell>
        </row>
        <row r="281">
          <cell r="AE281">
            <v>300218</v>
          </cell>
        </row>
        <row r="282">
          <cell r="AE282">
            <v>300219</v>
          </cell>
        </row>
        <row r="283">
          <cell r="AE283">
            <v>300220</v>
          </cell>
        </row>
        <row r="284">
          <cell r="AE284">
            <v>300221</v>
          </cell>
        </row>
        <row r="285">
          <cell r="AE285">
            <v>300222</v>
          </cell>
        </row>
        <row r="286">
          <cell r="AE286">
            <v>300223</v>
          </cell>
        </row>
        <row r="287">
          <cell r="AE287">
            <v>300224</v>
          </cell>
        </row>
        <row r="288">
          <cell r="AE288">
            <v>300225</v>
          </cell>
        </row>
        <row r="289">
          <cell r="AE289">
            <v>300226</v>
          </cell>
        </row>
        <row r="290">
          <cell r="AE290">
            <v>300227</v>
          </cell>
        </row>
        <row r="291">
          <cell r="AE291">
            <v>300228</v>
          </cell>
        </row>
        <row r="292">
          <cell r="AE292">
            <v>300229</v>
          </cell>
        </row>
        <row r="293">
          <cell r="AE293">
            <v>300230</v>
          </cell>
        </row>
        <row r="294">
          <cell r="AE294">
            <v>300231</v>
          </cell>
        </row>
        <row r="295">
          <cell r="AE295">
            <v>300232</v>
          </cell>
        </row>
        <row r="296">
          <cell r="AE296">
            <v>300233</v>
          </cell>
        </row>
        <row r="297">
          <cell r="AE297">
            <v>300234</v>
          </cell>
        </row>
        <row r="298">
          <cell r="AE298">
            <v>300235</v>
          </cell>
        </row>
        <row r="299">
          <cell r="AE299">
            <v>300236</v>
          </cell>
        </row>
        <row r="300">
          <cell r="AE300">
            <v>300237</v>
          </cell>
        </row>
        <row r="301">
          <cell r="AE301">
            <v>300238</v>
          </cell>
        </row>
        <row r="302">
          <cell r="AE302">
            <v>300239</v>
          </cell>
        </row>
        <row r="303">
          <cell r="AE303">
            <v>300240</v>
          </cell>
        </row>
        <row r="304">
          <cell r="AE304">
            <v>300241</v>
          </cell>
        </row>
        <row r="305">
          <cell r="AE305">
            <v>300242</v>
          </cell>
        </row>
        <row r="306">
          <cell r="AE306">
            <v>300243</v>
          </cell>
        </row>
        <row r="307">
          <cell r="AE307">
            <v>300244</v>
          </cell>
        </row>
        <row r="308">
          <cell r="AE308">
            <v>300245</v>
          </cell>
        </row>
        <row r="309">
          <cell r="AE309">
            <v>300246</v>
          </cell>
        </row>
        <row r="310">
          <cell r="AE310">
            <v>300247</v>
          </cell>
        </row>
        <row r="311">
          <cell r="AE311">
            <v>310000</v>
          </cell>
        </row>
        <row r="312">
          <cell r="AE312">
            <v>310100</v>
          </cell>
        </row>
        <row r="313">
          <cell r="AE313">
            <v>310200</v>
          </cell>
        </row>
        <row r="314">
          <cell r="AE314">
            <v>310300</v>
          </cell>
        </row>
        <row r="315">
          <cell r="AE315">
            <v>310400</v>
          </cell>
        </row>
        <row r="316">
          <cell r="AE316">
            <v>320000</v>
          </cell>
        </row>
        <row r="317">
          <cell r="AE317">
            <v>320100</v>
          </cell>
        </row>
        <row r="318">
          <cell r="AE318">
            <v>320200</v>
          </cell>
        </row>
        <row r="319">
          <cell r="AE319">
            <v>320300</v>
          </cell>
        </row>
        <row r="320">
          <cell r="AE320">
            <v>320400</v>
          </cell>
        </row>
        <row r="321">
          <cell r="AE321">
            <v>320500</v>
          </cell>
        </row>
        <row r="322">
          <cell r="AE322">
            <v>320600</v>
          </cell>
        </row>
        <row r="323">
          <cell r="AE323">
            <v>320700</v>
          </cell>
        </row>
        <row r="324">
          <cell r="AE324">
            <v>320800</v>
          </cell>
        </row>
        <row r="325">
          <cell r="AE325">
            <v>330000</v>
          </cell>
        </row>
        <row r="326">
          <cell r="AE326">
            <v>330100</v>
          </cell>
        </row>
        <row r="327">
          <cell r="AE327">
            <v>330200</v>
          </cell>
        </row>
        <row r="328">
          <cell r="AE328">
            <v>330300</v>
          </cell>
        </row>
        <row r="329">
          <cell r="AE329">
            <v>330400</v>
          </cell>
        </row>
        <row r="330">
          <cell r="AE330">
            <v>330500</v>
          </cell>
        </row>
        <row r="331">
          <cell r="AE331">
            <v>330600</v>
          </cell>
        </row>
        <row r="332">
          <cell r="AE332">
            <v>330700</v>
          </cell>
        </row>
        <row r="333">
          <cell r="AE333">
            <v>330800</v>
          </cell>
        </row>
        <row r="334">
          <cell r="AE334">
            <v>330900</v>
          </cell>
        </row>
        <row r="335">
          <cell r="AE335">
            <v>331000</v>
          </cell>
        </row>
        <row r="336">
          <cell r="AE336">
            <v>331001</v>
          </cell>
        </row>
        <row r="337">
          <cell r="AE337">
            <v>331002</v>
          </cell>
        </row>
        <row r="338">
          <cell r="AE338">
            <v>331100</v>
          </cell>
        </row>
        <row r="339">
          <cell r="AE339">
            <v>331200</v>
          </cell>
        </row>
        <row r="340">
          <cell r="AE340">
            <v>331300</v>
          </cell>
        </row>
        <row r="341">
          <cell r="AE341">
            <v>331400</v>
          </cell>
        </row>
        <row r="342">
          <cell r="AE342">
            <v>331500</v>
          </cell>
        </row>
        <row r="343">
          <cell r="AE343">
            <v>331600</v>
          </cell>
        </row>
        <row r="344">
          <cell r="AE344">
            <v>331700</v>
          </cell>
        </row>
        <row r="345">
          <cell r="AE345">
            <v>331800</v>
          </cell>
        </row>
        <row r="346">
          <cell r="AE346">
            <v>331900</v>
          </cell>
        </row>
        <row r="347">
          <cell r="AE347">
            <v>332000</v>
          </cell>
        </row>
        <row r="348">
          <cell r="AE348">
            <v>332100</v>
          </cell>
        </row>
        <row r="349">
          <cell r="AE349">
            <v>332200</v>
          </cell>
        </row>
        <row r="350">
          <cell r="AE350">
            <v>332300</v>
          </cell>
        </row>
        <row r="351">
          <cell r="AE351">
            <v>332400</v>
          </cell>
        </row>
        <row r="352">
          <cell r="AE352">
            <v>332500</v>
          </cell>
        </row>
        <row r="353">
          <cell r="AE353">
            <v>332600</v>
          </cell>
        </row>
        <row r="354">
          <cell r="AE354">
            <v>332700</v>
          </cell>
        </row>
        <row r="355">
          <cell r="AE355">
            <v>332800</v>
          </cell>
        </row>
        <row r="356">
          <cell r="AE356">
            <v>332900</v>
          </cell>
        </row>
        <row r="357">
          <cell r="AE357">
            <v>333000</v>
          </cell>
        </row>
        <row r="358">
          <cell r="AE358">
            <v>333100</v>
          </cell>
        </row>
        <row r="359">
          <cell r="AE359">
            <v>410000</v>
          </cell>
        </row>
        <row r="360">
          <cell r="AE360">
            <v>410100</v>
          </cell>
        </row>
        <row r="361">
          <cell r="AE361">
            <v>410101</v>
          </cell>
        </row>
        <row r="362">
          <cell r="AE362">
            <v>410102</v>
          </cell>
        </row>
        <row r="363">
          <cell r="AE363">
            <v>410200</v>
          </cell>
        </row>
        <row r="364">
          <cell r="AE364">
            <v>410201</v>
          </cell>
        </row>
        <row r="365">
          <cell r="AE365">
            <v>410202</v>
          </cell>
        </row>
        <row r="366">
          <cell r="AE366">
            <v>420000</v>
          </cell>
        </row>
        <row r="367">
          <cell r="AE367">
            <v>420201</v>
          </cell>
        </row>
        <row r="368">
          <cell r="AE368">
            <v>420202</v>
          </cell>
        </row>
        <row r="369">
          <cell r="AE369">
            <v>430000</v>
          </cell>
        </row>
        <row r="370">
          <cell r="AE370">
            <v>440000</v>
          </cell>
        </row>
        <row r="371">
          <cell r="AE371">
            <v>440100</v>
          </cell>
        </row>
        <row r="372">
          <cell r="AE372">
            <v>440101</v>
          </cell>
        </row>
        <row r="373">
          <cell r="AE373">
            <v>440102</v>
          </cell>
        </row>
        <row r="374">
          <cell r="AE374">
            <v>440200</v>
          </cell>
        </row>
        <row r="375">
          <cell r="AE375">
            <v>440201</v>
          </cell>
        </row>
        <row r="376">
          <cell r="AE376">
            <v>440202</v>
          </cell>
        </row>
        <row r="377">
          <cell r="AE377">
            <v>450000</v>
          </cell>
        </row>
        <row r="378">
          <cell r="AE378">
            <v>450100</v>
          </cell>
        </row>
        <row r="379">
          <cell r="AE379">
            <v>450200</v>
          </cell>
        </row>
        <row r="380">
          <cell r="AE380">
            <v>460000</v>
          </cell>
        </row>
        <row r="381">
          <cell r="AE381">
            <v>500000</v>
          </cell>
        </row>
        <row r="382">
          <cell r="AE382">
            <v>500100</v>
          </cell>
        </row>
        <row r="383">
          <cell r="AE383">
            <v>500200</v>
          </cell>
        </row>
        <row r="384">
          <cell r="AE384">
            <v>500201</v>
          </cell>
        </row>
        <row r="385">
          <cell r="AE385">
            <v>500202</v>
          </cell>
        </row>
        <row r="386">
          <cell r="AE386">
            <v>500300</v>
          </cell>
        </row>
        <row r="387">
          <cell r="AE387">
            <v>500400</v>
          </cell>
        </row>
        <row r="388">
          <cell r="AE388">
            <v>500500</v>
          </cell>
        </row>
        <row r="389">
          <cell r="AE389">
            <v>510000</v>
          </cell>
        </row>
        <row r="390">
          <cell r="AE390">
            <v>510100</v>
          </cell>
        </row>
        <row r="391">
          <cell r="AE391">
            <v>510200</v>
          </cell>
        </row>
        <row r="392">
          <cell r="AE392">
            <v>510300</v>
          </cell>
        </row>
        <row r="393">
          <cell r="AE393">
            <v>520000</v>
          </cell>
        </row>
        <row r="394">
          <cell r="AE394">
            <v>520100</v>
          </cell>
        </row>
        <row r="395">
          <cell r="AE395">
            <v>520101</v>
          </cell>
        </row>
        <row r="396">
          <cell r="AE396">
            <v>520102</v>
          </cell>
        </row>
        <row r="397">
          <cell r="AE397">
            <v>520103</v>
          </cell>
        </row>
        <row r="398">
          <cell r="AE398">
            <v>520200</v>
          </cell>
        </row>
        <row r="399">
          <cell r="AE399">
            <v>550000</v>
          </cell>
        </row>
        <row r="400">
          <cell r="AE400">
            <v>550100</v>
          </cell>
        </row>
        <row r="401">
          <cell r="AE401">
            <v>550200</v>
          </cell>
        </row>
        <row r="402">
          <cell r="AE402">
            <v>550300</v>
          </cell>
        </row>
        <row r="403">
          <cell r="AE403">
            <v>550301</v>
          </cell>
        </row>
        <row r="404">
          <cell r="AE404">
            <v>550302</v>
          </cell>
        </row>
        <row r="405">
          <cell r="AE405">
            <v>550400</v>
          </cell>
        </row>
        <row r="406">
          <cell r="AE406">
            <v>550500</v>
          </cell>
        </row>
        <row r="407">
          <cell r="AE407">
            <v>550600</v>
          </cell>
        </row>
        <row r="408">
          <cell r="AE408">
            <v>550700</v>
          </cell>
        </row>
        <row r="409">
          <cell r="AE409">
            <v>570000</v>
          </cell>
        </row>
        <row r="410">
          <cell r="AE410">
            <v>570100</v>
          </cell>
        </row>
        <row r="411">
          <cell r="AE411">
            <v>570101</v>
          </cell>
        </row>
        <row r="412">
          <cell r="AE412">
            <v>570102</v>
          </cell>
        </row>
        <row r="413">
          <cell r="AE413">
            <v>570200</v>
          </cell>
        </row>
        <row r="414">
          <cell r="AE414">
            <v>580000</v>
          </cell>
        </row>
        <row r="415">
          <cell r="AE415">
            <v>580100</v>
          </cell>
        </row>
        <row r="416">
          <cell r="AE416">
            <v>580101</v>
          </cell>
        </row>
        <row r="417">
          <cell r="AE417">
            <v>580102</v>
          </cell>
        </row>
        <row r="418">
          <cell r="AE418">
            <v>580103</v>
          </cell>
        </row>
        <row r="419">
          <cell r="AE419">
            <v>580104</v>
          </cell>
        </row>
        <row r="420">
          <cell r="AE420">
            <v>580105</v>
          </cell>
        </row>
        <row r="421">
          <cell r="AE421">
            <v>580106</v>
          </cell>
        </row>
        <row r="422">
          <cell r="AE422">
            <v>580107</v>
          </cell>
        </row>
        <row r="423">
          <cell r="AE423">
            <v>580108</v>
          </cell>
        </row>
        <row r="424">
          <cell r="AE424">
            <v>580200</v>
          </cell>
        </row>
        <row r="425">
          <cell r="AE425">
            <v>580201</v>
          </cell>
        </row>
        <row r="426">
          <cell r="AE426">
            <v>580202</v>
          </cell>
        </row>
        <row r="427">
          <cell r="AE427">
            <v>580203</v>
          </cell>
        </row>
        <row r="428">
          <cell r="AE428">
            <v>580204</v>
          </cell>
        </row>
        <row r="429">
          <cell r="AE429">
            <v>580208</v>
          </cell>
        </row>
        <row r="430">
          <cell r="AE430">
            <v>590000</v>
          </cell>
        </row>
        <row r="431">
          <cell r="AE431">
            <v>590100</v>
          </cell>
        </row>
        <row r="432">
          <cell r="AE432">
            <v>590101</v>
          </cell>
        </row>
        <row r="433">
          <cell r="AE433">
            <v>590102</v>
          </cell>
        </row>
        <row r="434">
          <cell r="AE434">
            <v>590103</v>
          </cell>
        </row>
        <row r="435">
          <cell r="AE435">
            <v>590104</v>
          </cell>
        </row>
        <row r="436">
          <cell r="AE436">
            <v>590200</v>
          </cell>
        </row>
        <row r="437">
          <cell r="AE437">
            <v>600000</v>
          </cell>
        </row>
        <row r="438">
          <cell r="AE438">
            <v>600100</v>
          </cell>
        </row>
        <row r="439">
          <cell r="AE439">
            <v>600101</v>
          </cell>
        </row>
        <row r="440">
          <cell r="AE440">
            <v>600102</v>
          </cell>
        </row>
        <row r="441">
          <cell r="AE441">
            <v>600103</v>
          </cell>
        </row>
        <row r="442">
          <cell r="AE442">
            <v>600104</v>
          </cell>
        </row>
        <row r="443">
          <cell r="AE443">
            <v>600105</v>
          </cell>
        </row>
        <row r="444">
          <cell r="AE444">
            <v>600106</v>
          </cell>
        </row>
        <row r="445">
          <cell r="AE445">
            <v>600107</v>
          </cell>
        </row>
        <row r="446">
          <cell r="AE446">
            <v>600108</v>
          </cell>
        </row>
        <row r="447">
          <cell r="AE447">
            <v>600109</v>
          </cell>
        </row>
        <row r="448">
          <cell r="AE448">
            <v>600200</v>
          </cell>
        </row>
        <row r="449">
          <cell r="AE449">
            <v>600201</v>
          </cell>
        </row>
        <row r="450">
          <cell r="AE450">
            <v>600202</v>
          </cell>
        </row>
        <row r="451">
          <cell r="AE451">
            <v>600203</v>
          </cell>
        </row>
        <row r="452">
          <cell r="AE452">
            <v>600204</v>
          </cell>
        </row>
        <row r="453">
          <cell r="AE453">
            <v>600205</v>
          </cell>
        </row>
        <row r="454">
          <cell r="AE454">
            <v>600206</v>
          </cell>
        </row>
        <row r="455">
          <cell r="AE455">
            <v>600300</v>
          </cell>
        </row>
        <row r="456">
          <cell r="AE456">
            <v>600301</v>
          </cell>
        </row>
        <row r="457">
          <cell r="AE457">
            <v>600302</v>
          </cell>
        </row>
        <row r="458">
          <cell r="AE458">
            <v>600303</v>
          </cell>
        </row>
        <row r="459">
          <cell r="AE459">
            <v>600304</v>
          </cell>
        </row>
        <row r="460">
          <cell r="AE460">
            <v>600305</v>
          </cell>
        </row>
        <row r="461">
          <cell r="AE461">
            <v>600306</v>
          </cell>
        </row>
        <row r="462">
          <cell r="AE462">
            <v>600307</v>
          </cell>
        </row>
        <row r="463">
          <cell r="AE463">
            <v>600308</v>
          </cell>
        </row>
        <row r="464">
          <cell r="AE464">
            <v>600309</v>
          </cell>
        </row>
        <row r="465">
          <cell r="AE465">
            <v>600400</v>
          </cell>
        </row>
        <row r="466">
          <cell r="AE466">
            <v>600401</v>
          </cell>
        </row>
        <row r="467">
          <cell r="AE467">
            <v>600402</v>
          </cell>
        </row>
        <row r="468">
          <cell r="AE468">
            <v>600403</v>
          </cell>
        </row>
        <row r="469">
          <cell r="AE469">
            <v>600404</v>
          </cell>
        </row>
        <row r="470">
          <cell r="AE470">
            <v>600405</v>
          </cell>
        </row>
        <row r="471">
          <cell r="AE471">
            <v>600406</v>
          </cell>
        </row>
        <row r="472">
          <cell r="AE472">
            <v>600407</v>
          </cell>
        </row>
        <row r="473">
          <cell r="AE473">
            <v>600408</v>
          </cell>
        </row>
        <row r="474">
          <cell r="AE474">
            <v>600409</v>
          </cell>
        </row>
        <row r="475">
          <cell r="AE475">
            <v>600500</v>
          </cell>
        </row>
        <row r="476">
          <cell r="AE476">
            <v>600501</v>
          </cell>
        </row>
        <row r="477">
          <cell r="AE477">
            <v>600503</v>
          </cell>
        </row>
        <row r="478">
          <cell r="AE478">
            <v>600505</v>
          </cell>
        </row>
        <row r="479">
          <cell r="AE479">
            <v>600600</v>
          </cell>
        </row>
        <row r="480">
          <cell r="AE480">
            <v>600601</v>
          </cell>
        </row>
        <row r="481">
          <cell r="AE481">
            <v>600603</v>
          </cell>
        </row>
        <row r="482">
          <cell r="AE482">
            <v>600605</v>
          </cell>
        </row>
        <row r="483">
          <cell r="AE483">
            <v>600700</v>
          </cell>
        </row>
        <row r="484">
          <cell r="AE484">
            <v>600701</v>
          </cell>
        </row>
        <row r="485">
          <cell r="AE485">
            <v>600703</v>
          </cell>
        </row>
        <row r="486">
          <cell r="AE486">
            <v>600705</v>
          </cell>
        </row>
        <row r="487">
          <cell r="AE487">
            <v>600800</v>
          </cell>
        </row>
        <row r="488">
          <cell r="AE488">
            <v>600801</v>
          </cell>
        </row>
        <row r="489">
          <cell r="AE489">
            <v>600803</v>
          </cell>
        </row>
        <row r="490">
          <cell r="AE490">
            <v>600805</v>
          </cell>
        </row>
        <row r="491">
          <cell r="AE491">
            <v>600900</v>
          </cell>
        </row>
        <row r="492">
          <cell r="AE492">
            <v>600901</v>
          </cell>
        </row>
        <row r="493">
          <cell r="AE493">
            <v>600902</v>
          </cell>
        </row>
        <row r="494">
          <cell r="AE494">
            <v>600903</v>
          </cell>
        </row>
        <row r="495">
          <cell r="AE495">
            <v>600904</v>
          </cell>
        </row>
        <row r="496">
          <cell r="AE496">
            <v>600905</v>
          </cell>
        </row>
        <row r="497">
          <cell r="AE497">
            <v>600906</v>
          </cell>
        </row>
        <row r="498">
          <cell r="AE498">
            <v>601000</v>
          </cell>
        </row>
        <row r="499">
          <cell r="AE499">
            <v>601001</v>
          </cell>
        </row>
        <row r="500">
          <cell r="AE500">
            <v>601003</v>
          </cell>
        </row>
        <row r="501">
          <cell r="AE501">
            <v>601100</v>
          </cell>
        </row>
        <row r="502">
          <cell r="AE502">
            <v>601101</v>
          </cell>
        </row>
        <row r="503">
          <cell r="AE503">
            <v>601103</v>
          </cell>
        </row>
        <row r="504">
          <cell r="AE504">
            <v>601105</v>
          </cell>
        </row>
        <row r="505">
          <cell r="AE505">
            <v>601200</v>
          </cell>
        </row>
        <row r="506">
          <cell r="AE506">
            <v>601201</v>
          </cell>
        </row>
        <row r="507">
          <cell r="AE507">
            <v>601202</v>
          </cell>
        </row>
        <row r="508">
          <cell r="AE508">
            <v>601203</v>
          </cell>
        </row>
        <row r="509">
          <cell r="AE509">
            <v>601204</v>
          </cell>
        </row>
        <row r="510">
          <cell r="AE510">
            <v>601205</v>
          </cell>
        </row>
        <row r="511">
          <cell r="AE511">
            <v>601206</v>
          </cell>
        </row>
        <row r="512">
          <cell r="AE512">
            <v>601207</v>
          </cell>
        </row>
        <row r="513">
          <cell r="AE513">
            <v>601208</v>
          </cell>
        </row>
        <row r="514">
          <cell r="AE514">
            <v>601209</v>
          </cell>
        </row>
        <row r="515">
          <cell r="AE515">
            <v>601211</v>
          </cell>
        </row>
        <row r="516">
          <cell r="AE516">
            <v>601213</v>
          </cell>
        </row>
        <row r="517">
          <cell r="AE517">
            <v>601215</v>
          </cell>
        </row>
        <row r="518">
          <cell r="AE518">
            <v>601217</v>
          </cell>
        </row>
        <row r="519">
          <cell r="AE519">
            <v>601218</v>
          </cell>
        </row>
        <row r="520">
          <cell r="AE520">
            <v>601219</v>
          </cell>
        </row>
        <row r="521">
          <cell r="AE521">
            <v>601220</v>
          </cell>
        </row>
        <row r="522">
          <cell r="AE522">
            <v>601221</v>
          </cell>
        </row>
        <row r="523">
          <cell r="AE523">
            <v>601222</v>
          </cell>
        </row>
        <row r="524">
          <cell r="AE524">
            <v>601223</v>
          </cell>
        </row>
        <row r="525">
          <cell r="AE525">
            <v>601224</v>
          </cell>
        </row>
        <row r="526">
          <cell r="AE526">
            <v>601300</v>
          </cell>
        </row>
        <row r="527">
          <cell r="AE527">
            <v>601301</v>
          </cell>
        </row>
        <row r="528">
          <cell r="AE528">
            <v>601302</v>
          </cell>
        </row>
        <row r="529">
          <cell r="AE529">
            <v>601303</v>
          </cell>
        </row>
        <row r="530">
          <cell r="AE530">
            <v>601304</v>
          </cell>
        </row>
        <row r="531">
          <cell r="AE531">
            <v>601305</v>
          </cell>
        </row>
        <row r="532">
          <cell r="AE532">
            <v>601306</v>
          </cell>
        </row>
        <row r="533">
          <cell r="AE533">
            <v>620000</v>
          </cell>
        </row>
        <row r="534">
          <cell r="AE534">
            <v>620100</v>
          </cell>
        </row>
        <row r="535">
          <cell r="AE535">
            <v>620101</v>
          </cell>
        </row>
        <row r="536">
          <cell r="AE536">
            <v>620102</v>
          </cell>
        </row>
        <row r="537">
          <cell r="AE537">
            <v>620103</v>
          </cell>
        </row>
        <row r="538">
          <cell r="AE538">
            <v>620200</v>
          </cell>
        </row>
        <row r="539">
          <cell r="AE539">
            <v>620201</v>
          </cell>
        </row>
        <row r="540">
          <cell r="AE540">
            <v>620202</v>
          </cell>
        </row>
        <row r="541">
          <cell r="AE541">
            <v>620203</v>
          </cell>
        </row>
        <row r="542">
          <cell r="AE542">
            <v>620300</v>
          </cell>
        </row>
        <row r="543">
          <cell r="AE543">
            <v>620301</v>
          </cell>
        </row>
        <row r="544">
          <cell r="AE544">
            <v>620302</v>
          </cell>
        </row>
        <row r="545">
          <cell r="AE545">
            <v>620303</v>
          </cell>
        </row>
        <row r="546">
          <cell r="AE546">
            <v>620304</v>
          </cell>
        </row>
        <row r="547">
          <cell r="AE547">
            <v>620305</v>
          </cell>
        </row>
        <row r="548">
          <cell r="AE548">
            <v>620400</v>
          </cell>
        </row>
        <row r="549">
          <cell r="AE549">
            <v>620401</v>
          </cell>
        </row>
        <row r="550">
          <cell r="AE550">
            <v>620402</v>
          </cell>
        </row>
        <row r="551">
          <cell r="AE551">
            <v>620403</v>
          </cell>
        </row>
        <row r="552">
          <cell r="AE552">
            <v>620404</v>
          </cell>
        </row>
        <row r="553">
          <cell r="AE553">
            <v>620405</v>
          </cell>
        </row>
        <row r="554">
          <cell r="AE554">
            <v>620500</v>
          </cell>
        </row>
        <row r="555">
          <cell r="AE555">
            <v>620501</v>
          </cell>
        </row>
        <row r="556">
          <cell r="AE556">
            <v>620502</v>
          </cell>
        </row>
        <row r="557">
          <cell r="AE557">
            <v>620503</v>
          </cell>
        </row>
        <row r="558">
          <cell r="AE558">
            <v>620504</v>
          </cell>
        </row>
        <row r="559">
          <cell r="AE559">
            <v>620600</v>
          </cell>
        </row>
        <row r="560">
          <cell r="AE560">
            <v>620601</v>
          </cell>
        </row>
        <row r="561">
          <cell r="AE561">
            <v>620602</v>
          </cell>
        </row>
        <row r="562">
          <cell r="AE562">
            <v>620603</v>
          </cell>
        </row>
        <row r="563">
          <cell r="AE563">
            <v>620604</v>
          </cell>
        </row>
        <row r="564">
          <cell r="AE564">
            <v>620700</v>
          </cell>
        </row>
        <row r="565">
          <cell r="AE565">
            <v>620701</v>
          </cell>
        </row>
        <row r="566">
          <cell r="AE566">
            <v>620702</v>
          </cell>
        </row>
        <row r="567">
          <cell r="AE567">
            <v>620703</v>
          </cell>
        </row>
        <row r="568">
          <cell r="AE568">
            <v>620704</v>
          </cell>
        </row>
        <row r="569">
          <cell r="AE569">
            <v>620705</v>
          </cell>
        </row>
        <row r="570">
          <cell r="AE570">
            <v>620800</v>
          </cell>
        </row>
        <row r="571">
          <cell r="AE571">
            <v>620801</v>
          </cell>
        </row>
        <row r="572">
          <cell r="AE572">
            <v>620802</v>
          </cell>
        </row>
        <row r="573">
          <cell r="AE573">
            <v>630000</v>
          </cell>
        </row>
        <row r="574">
          <cell r="AE574">
            <v>630100</v>
          </cell>
        </row>
        <row r="575">
          <cell r="AE575">
            <v>630200</v>
          </cell>
        </row>
        <row r="576">
          <cell r="AE576">
            <v>630300</v>
          </cell>
        </row>
        <row r="577">
          <cell r="AE577">
            <v>630400</v>
          </cell>
        </row>
        <row r="578">
          <cell r="AE578">
            <v>630500</v>
          </cell>
        </row>
        <row r="579">
          <cell r="AE579">
            <v>630600</v>
          </cell>
        </row>
        <row r="580">
          <cell r="AE580">
            <v>630800</v>
          </cell>
        </row>
        <row r="581">
          <cell r="AE581">
            <v>660000</v>
          </cell>
        </row>
        <row r="582">
          <cell r="AE582">
            <v>660100</v>
          </cell>
        </row>
        <row r="583">
          <cell r="AE583">
            <v>660101</v>
          </cell>
        </row>
        <row r="584">
          <cell r="AE584">
            <v>660102</v>
          </cell>
        </row>
        <row r="585">
          <cell r="AE585">
            <v>660200</v>
          </cell>
        </row>
        <row r="586">
          <cell r="AE586">
            <v>660201</v>
          </cell>
        </row>
        <row r="587">
          <cell r="AE587">
            <v>660202</v>
          </cell>
        </row>
        <row r="588">
          <cell r="AE588">
            <v>660300</v>
          </cell>
        </row>
        <row r="589">
          <cell r="AE589">
            <v>660301</v>
          </cell>
        </row>
        <row r="590">
          <cell r="AE590">
            <v>660302</v>
          </cell>
        </row>
        <row r="591">
          <cell r="AE591">
            <v>660400</v>
          </cell>
        </row>
        <row r="592">
          <cell r="AE592">
            <v>660401</v>
          </cell>
        </row>
        <row r="593">
          <cell r="AE593">
            <v>660402</v>
          </cell>
        </row>
        <row r="594">
          <cell r="AE594">
            <v>660500</v>
          </cell>
        </row>
        <row r="595">
          <cell r="AE595">
            <v>660600</v>
          </cell>
        </row>
        <row r="596">
          <cell r="AE596">
            <v>660900</v>
          </cell>
        </row>
        <row r="597">
          <cell r="AE597">
            <v>661000</v>
          </cell>
        </row>
        <row r="598">
          <cell r="AE598">
            <v>670000</v>
          </cell>
        </row>
        <row r="599">
          <cell r="AE599">
            <v>670100</v>
          </cell>
        </row>
        <row r="600">
          <cell r="AE600">
            <v>670101</v>
          </cell>
        </row>
        <row r="601">
          <cell r="AE601">
            <v>670102</v>
          </cell>
        </row>
        <row r="602">
          <cell r="AE602">
            <v>670103</v>
          </cell>
        </row>
        <row r="603">
          <cell r="AE603">
            <v>670200</v>
          </cell>
        </row>
        <row r="604">
          <cell r="AE604">
            <v>670201</v>
          </cell>
        </row>
        <row r="605">
          <cell r="AE605">
            <v>670202</v>
          </cell>
        </row>
        <row r="606">
          <cell r="AE606">
            <v>670203</v>
          </cell>
        </row>
        <row r="607">
          <cell r="AE607">
            <v>670300</v>
          </cell>
        </row>
        <row r="608">
          <cell r="AE608">
            <v>670301</v>
          </cell>
        </row>
        <row r="609">
          <cell r="AE609">
            <v>670302</v>
          </cell>
        </row>
        <row r="610">
          <cell r="AE610">
            <v>670303</v>
          </cell>
        </row>
        <row r="611">
          <cell r="AE611">
            <v>670400</v>
          </cell>
        </row>
        <row r="612">
          <cell r="AE612">
            <v>670401</v>
          </cell>
        </row>
        <row r="613">
          <cell r="AE613">
            <v>670402</v>
          </cell>
        </row>
        <row r="614">
          <cell r="AE614">
            <v>670403</v>
          </cell>
        </row>
        <row r="615">
          <cell r="AE615">
            <v>670500</v>
          </cell>
        </row>
        <row r="616">
          <cell r="AE616">
            <v>670600</v>
          </cell>
        </row>
        <row r="617">
          <cell r="AE617">
            <v>670900</v>
          </cell>
        </row>
        <row r="618">
          <cell r="AE618">
            <v>671000</v>
          </cell>
        </row>
        <row r="619">
          <cell r="AE619">
            <v>680000</v>
          </cell>
        </row>
        <row r="620">
          <cell r="AE620">
            <v>680100</v>
          </cell>
        </row>
        <row r="621">
          <cell r="AE621">
            <v>680200</v>
          </cell>
        </row>
        <row r="622">
          <cell r="AE622">
            <v>680201</v>
          </cell>
        </row>
        <row r="623">
          <cell r="AE623">
            <v>680202</v>
          </cell>
        </row>
        <row r="624">
          <cell r="AE624">
            <v>680203</v>
          </cell>
        </row>
        <row r="625">
          <cell r="AE625">
            <v>680204</v>
          </cell>
        </row>
        <row r="626">
          <cell r="AE626">
            <v>680300</v>
          </cell>
        </row>
        <row r="627">
          <cell r="AE627">
            <v>680400</v>
          </cell>
        </row>
        <row r="628">
          <cell r="AE628">
            <v>680401</v>
          </cell>
        </row>
        <row r="629">
          <cell r="AE629">
            <v>680402</v>
          </cell>
        </row>
        <row r="630">
          <cell r="AE630">
            <v>680500</v>
          </cell>
        </row>
        <row r="631">
          <cell r="AE631">
            <v>680501</v>
          </cell>
        </row>
        <row r="632">
          <cell r="AE632">
            <v>680502</v>
          </cell>
        </row>
        <row r="633">
          <cell r="AE633">
            <v>680600</v>
          </cell>
        </row>
        <row r="634">
          <cell r="AE634">
            <v>680601</v>
          </cell>
        </row>
        <row r="635">
          <cell r="AE635">
            <v>680602</v>
          </cell>
        </row>
        <row r="636">
          <cell r="AE636">
            <v>680700</v>
          </cell>
        </row>
        <row r="637">
          <cell r="AE637">
            <v>680701</v>
          </cell>
        </row>
        <row r="638">
          <cell r="AE638">
            <v>680702</v>
          </cell>
        </row>
        <row r="639">
          <cell r="AE639">
            <v>680703</v>
          </cell>
        </row>
        <row r="640">
          <cell r="AE640">
            <v>680704</v>
          </cell>
        </row>
        <row r="641">
          <cell r="AE641">
            <v>680705</v>
          </cell>
        </row>
        <row r="642">
          <cell r="AE642">
            <v>680706</v>
          </cell>
        </row>
        <row r="643">
          <cell r="AE643">
            <v>680707</v>
          </cell>
        </row>
        <row r="644">
          <cell r="AE644">
            <v>680708</v>
          </cell>
        </row>
        <row r="645">
          <cell r="AE645">
            <v>680709</v>
          </cell>
        </row>
        <row r="646">
          <cell r="AE646">
            <v>680800</v>
          </cell>
        </row>
        <row r="647">
          <cell r="AE647">
            <v>680801</v>
          </cell>
        </row>
        <row r="648">
          <cell r="AE648">
            <v>680802</v>
          </cell>
        </row>
        <row r="649">
          <cell r="AE649">
            <v>680900</v>
          </cell>
        </row>
        <row r="650">
          <cell r="AE650">
            <v>680901</v>
          </cell>
        </row>
        <row r="651">
          <cell r="AE651">
            <v>680902</v>
          </cell>
        </row>
        <row r="652">
          <cell r="AE652">
            <v>680903</v>
          </cell>
        </row>
        <row r="653">
          <cell r="AE653">
            <v>681000</v>
          </cell>
        </row>
        <row r="654">
          <cell r="AE654">
            <v>681001</v>
          </cell>
        </row>
        <row r="655">
          <cell r="AE655">
            <v>681002</v>
          </cell>
        </row>
        <row r="656">
          <cell r="AE656">
            <v>681100</v>
          </cell>
        </row>
        <row r="657">
          <cell r="AE657">
            <v>681300</v>
          </cell>
        </row>
        <row r="658">
          <cell r="AE658">
            <v>681400</v>
          </cell>
        </row>
        <row r="659">
          <cell r="AE659">
            <v>681600</v>
          </cell>
        </row>
        <row r="660">
          <cell r="AE660">
            <v>681700</v>
          </cell>
        </row>
        <row r="661">
          <cell r="AE661">
            <v>681701</v>
          </cell>
        </row>
        <row r="662">
          <cell r="AE662">
            <v>681703</v>
          </cell>
        </row>
        <row r="663">
          <cell r="AE663">
            <v>681704</v>
          </cell>
        </row>
        <row r="664">
          <cell r="AE664">
            <v>681705</v>
          </cell>
        </row>
        <row r="665">
          <cell r="AE665">
            <v>681706</v>
          </cell>
        </row>
        <row r="666">
          <cell r="AE666">
            <v>681800</v>
          </cell>
        </row>
        <row r="667">
          <cell r="AE667">
            <v>690000</v>
          </cell>
        </row>
        <row r="668">
          <cell r="AE668">
            <v>690100</v>
          </cell>
        </row>
        <row r="669">
          <cell r="AE669">
            <v>690200</v>
          </cell>
        </row>
        <row r="670">
          <cell r="AE670">
            <v>690300</v>
          </cell>
        </row>
        <row r="671">
          <cell r="AE671">
            <v>690400</v>
          </cell>
        </row>
        <row r="672">
          <cell r="AE672">
            <v>690500</v>
          </cell>
        </row>
        <row r="673">
          <cell r="AE673" t="str">
            <v>690600</v>
          </cell>
        </row>
        <row r="674">
          <cell r="AE674">
            <v>690601</v>
          </cell>
        </row>
        <row r="675">
          <cell r="AE675">
            <v>690602</v>
          </cell>
        </row>
        <row r="676">
          <cell r="AE676">
            <v>700000</v>
          </cell>
        </row>
        <row r="677">
          <cell r="AE677">
            <v>700100</v>
          </cell>
        </row>
        <row r="678">
          <cell r="AE678">
            <v>700200</v>
          </cell>
        </row>
        <row r="679">
          <cell r="AE679">
            <v>700300</v>
          </cell>
        </row>
        <row r="680">
          <cell r="AE680">
            <v>710000</v>
          </cell>
        </row>
        <row r="681">
          <cell r="AE681">
            <v>710100</v>
          </cell>
        </row>
        <row r="682">
          <cell r="AE682">
            <v>710101</v>
          </cell>
        </row>
        <row r="683">
          <cell r="AE683">
            <v>710102</v>
          </cell>
        </row>
        <row r="684">
          <cell r="AE684">
            <v>710103</v>
          </cell>
        </row>
        <row r="685">
          <cell r="AE685">
            <v>710200</v>
          </cell>
        </row>
        <row r="686">
          <cell r="AE686">
            <v>730000</v>
          </cell>
        </row>
        <row r="687">
          <cell r="AE687">
            <v>730100</v>
          </cell>
        </row>
        <row r="688">
          <cell r="AE688">
            <v>730200</v>
          </cell>
        </row>
        <row r="689">
          <cell r="AE689">
            <v>730300</v>
          </cell>
        </row>
        <row r="690">
          <cell r="AE690">
            <v>730400</v>
          </cell>
        </row>
        <row r="691">
          <cell r="AE691">
            <v>750000</v>
          </cell>
        </row>
        <row r="692">
          <cell r="AE692">
            <v>750100</v>
          </cell>
        </row>
        <row r="693">
          <cell r="AE693">
            <v>750200</v>
          </cell>
        </row>
        <row r="694">
          <cell r="AE694">
            <v>750201</v>
          </cell>
        </row>
        <row r="695">
          <cell r="AE695">
            <v>750202</v>
          </cell>
        </row>
        <row r="696">
          <cell r="AE696">
            <v>760000</v>
          </cell>
        </row>
        <row r="697">
          <cell r="AE697">
            <v>760100</v>
          </cell>
        </row>
        <row r="698">
          <cell r="AE698">
            <v>760200</v>
          </cell>
        </row>
        <row r="699">
          <cell r="AE699">
            <v>760300</v>
          </cell>
        </row>
        <row r="700">
          <cell r="AE700">
            <v>760301</v>
          </cell>
        </row>
        <row r="701">
          <cell r="AE701">
            <v>760302</v>
          </cell>
        </row>
        <row r="702">
          <cell r="AE702">
            <v>760400</v>
          </cell>
        </row>
        <row r="703">
          <cell r="AE703">
            <v>760500</v>
          </cell>
        </row>
        <row r="704">
          <cell r="AE704">
            <v>760600</v>
          </cell>
        </row>
        <row r="705">
          <cell r="AE705">
            <v>760601</v>
          </cell>
        </row>
        <row r="706">
          <cell r="AE706">
            <v>760602</v>
          </cell>
        </row>
        <row r="707">
          <cell r="AE707">
            <v>760700</v>
          </cell>
        </row>
        <row r="708">
          <cell r="AE708">
            <v>760701</v>
          </cell>
        </row>
        <row r="709">
          <cell r="AE709">
            <v>760702</v>
          </cell>
        </row>
        <row r="710">
          <cell r="AE710">
            <v>760800</v>
          </cell>
        </row>
        <row r="711">
          <cell r="AE711">
            <v>760801</v>
          </cell>
        </row>
        <row r="712">
          <cell r="AE712">
            <v>760802</v>
          </cell>
        </row>
        <row r="713">
          <cell r="AE713">
            <v>760803</v>
          </cell>
        </row>
        <row r="714">
          <cell r="AE714">
            <v>760900</v>
          </cell>
        </row>
        <row r="715">
          <cell r="AE715">
            <v>760901</v>
          </cell>
        </row>
        <row r="716">
          <cell r="AE716">
            <v>760902</v>
          </cell>
        </row>
        <row r="717">
          <cell r="AE717">
            <v>760903</v>
          </cell>
        </row>
        <row r="718">
          <cell r="AE718">
            <v>761000</v>
          </cell>
        </row>
        <row r="719">
          <cell r="AE719">
            <v>761001</v>
          </cell>
        </row>
        <row r="720">
          <cell r="AE720">
            <v>761002</v>
          </cell>
        </row>
        <row r="721">
          <cell r="AE721">
            <v>761003</v>
          </cell>
        </row>
        <row r="722">
          <cell r="AE722">
            <v>761100</v>
          </cell>
        </row>
        <row r="723">
          <cell r="AE723">
            <v>761101</v>
          </cell>
        </row>
        <row r="724">
          <cell r="AE724">
            <v>761102</v>
          </cell>
        </row>
        <row r="725">
          <cell r="AE725">
            <v>761200</v>
          </cell>
        </row>
        <row r="726">
          <cell r="AE726">
            <v>761201</v>
          </cell>
        </row>
        <row r="727">
          <cell r="AE727">
            <v>761202</v>
          </cell>
        </row>
        <row r="728">
          <cell r="AE728">
            <v>761203</v>
          </cell>
        </row>
        <row r="729">
          <cell r="AE729">
            <v>761300</v>
          </cell>
        </row>
        <row r="730">
          <cell r="AE730">
            <v>761301</v>
          </cell>
        </row>
        <row r="731">
          <cell r="AE731">
            <v>761302</v>
          </cell>
        </row>
        <row r="732">
          <cell r="AE732">
            <v>761400</v>
          </cell>
        </row>
        <row r="733">
          <cell r="AE733">
            <v>761401</v>
          </cell>
        </row>
        <row r="734">
          <cell r="AE734">
            <v>761402</v>
          </cell>
        </row>
        <row r="735">
          <cell r="AE735">
            <v>761500</v>
          </cell>
        </row>
        <row r="736">
          <cell r="AE736">
            <v>761600</v>
          </cell>
        </row>
        <row r="737">
          <cell r="AE737">
            <v>761700</v>
          </cell>
        </row>
        <row r="738">
          <cell r="AE738">
            <v>761701</v>
          </cell>
        </row>
        <row r="739">
          <cell r="AE739">
            <v>761702</v>
          </cell>
        </row>
        <row r="740">
          <cell r="AE740">
            <v>761703</v>
          </cell>
        </row>
        <row r="741">
          <cell r="AE741">
            <v>761704</v>
          </cell>
        </row>
        <row r="742">
          <cell r="AE742">
            <v>761705</v>
          </cell>
        </row>
        <row r="743">
          <cell r="AE743">
            <v>761706</v>
          </cell>
        </row>
        <row r="744">
          <cell r="AE744">
            <v>761707</v>
          </cell>
        </row>
        <row r="745">
          <cell r="AE745">
            <v>761708</v>
          </cell>
        </row>
        <row r="746">
          <cell r="AE746">
            <v>761800</v>
          </cell>
        </row>
        <row r="747">
          <cell r="AE747">
            <v>761801</v>
          </cell>
        </row>
        <row r="748">
          <cell r="AE748">
            <v>761802</v>
          </cell>
        </row>
        <row r="749">
          <cell r="AE749">
            <v>761803</v>
          </cell>
        </row>
        <row r="750">
          <cell r="AE750">
            <v>761900</v>
          </cell>
        </row>
        <row r="751">
          <cell r="AE751">
            <v>761901</v>
          </cell>
        </row>
        <row r="752">
          <cell r="AE752">
            <v>761902</v>
          </cell>
        </row>
        <row r="753">
          <cell r="AE753">
            <v>761903</v>
          </cell>
        </row>
        <row r="754">
          <cell r="AE754">
            <v>762000</v>
          </cell>
        </row>
        <row r="755">
          <cell r="AE755">
            <v>762100</v>
          </cell>
        </row>
        <row r="756">
          <cell r="AE756">
            <v>762200</v>
          </cell>
        </row>
        <row r="757">
          <cell r="AE757">
            <v>790000</v>
          </cell>
        </row>
        <row r="758">
          <cell r="AE758">
            <v>790100</v>
          </cell>
        </row>
        <row r="759">
          <cell r="AE759">
            <v>790101</v>
          </cell>
        </row>
        <row r="760">
          <cell r="AE760">
            <v>790102</v>
          </cell>
        </row>
        <row r="761">
          <cell r="AE761">
            <v>790103</v>
          </cell>
        </row>
        <row r="762">
          <cell r="AE762">
            <v>790104</v>
          </cell>
        </row>
        <row r="763">
          <cell r="AE763">
            <v>790105</v>
          </cell>
        </row>
        <row r="764">
          <cell r="AE764">
            <v>790106</v>
          </cell>
        </row>
        <row r="765">
          <cell r="AE765">
            <v>790200</v>
          </cell>
        </row>
        <row r="766">
          <cell r="AE766">
            <v>790201</v>
          </cell>
        </row>
        <row r="767">
          <cell r="AE767">
            <v>790202</v>
          </cell>
        </row>
        <row r="768">
          <cell r="AE768">
            <v>790203</v>
          </cell>
        </row>
        <row r="769">
          <cell r="AE769">
            <v>790204</v>
          </cell>
        </row>
        <row r="770">
          <cell r="AE770">
            <v>790300</v>
          </cell>
        </row>
        <row r="771">
          <cell r="AE771">
            <v>790400</v>
          </cell>
        </row>
        <row r="772">
          <cell r="AE772">
            <v>790500</v>
          </cell>
        </row>
        <row r="773">
          <cell r="AE773">
            <v>790600</v>
          </cell>
        </row>
        <row r="774">
          <cell r="AE774">
            <v>790700</v>
          </cell>
        </row>
        <row r="775">
          <cell r="AE775">
            <v>790800</v>
          </cell>
        </row>
        <row r="776">
          <cell r="AE776">
            <v>800000</v>
          </cell>
        </row>
        <row r="777">
          <cell r="AE777">
            <v>800100</v>
          </cell>
        </row>
        <row r="778">
          <cell r="AE778">
            <v>800200</v>
          </cell>
        </row>
        <row r="779">
          <cell r="AE779">
            <v>800300</v>
          </cell>
        </row>
        <row r="780">
          <cell r="AE780">
            <v>810000</v>
          </cell>
        </row>
        <row r="781">
          <cell r="AE781">
            <v>820000</v>
          </cell>
        </row>
        <row r="782">
          <cell r="AE782">
            <v>830000</v>
          </cell>
        </row>
        <row r="783">
          <cell r="AE783">
            <v>830100</v>
          </cell>
        </row>
        <row r="784">
          <cell r="AE784">
            <v>830200</v>
          </cell>
        </row>
        <row r="785">
          <cell r="AE785">
            <v>830300</v>
          </cell>
        </row>
        <row r="786">
          <cell r="AE786">
            <v>830500</v>
          </cell>
        </row>
        <row r="787">
          <cell r="AE787">
            <v>840000</v>
          </cell>
        </row>
        <row r="788">
          <cell r="AE788">
            <v>840100</v>
          </cell>
        </row>
        <row r="789">
          <cell r="AE789">
            <v>840200</v>
          </cell>
        </row>
        <row r="790">
          <cell r="AE790">
            <v>840300</v>
          </cell>
        </row>
        <row r="791">
          <cell r="AE791">
            <v>840400</v>
          </cell>
        </row>
        <row r="792">
          <cell r="AE792">
            <v>840500</v>
          </cell>
        </row>
        <row r="793">
          <cell r="AE793">
            <v>860000</v>
          </cell>
        </row>
        <row r="794">
          <cell r="AE794">
            <v>860100</v>
          </cell>
        </row>
        <row r="795">
          <cell r="AE795">
            <v>860101</v>
          </cell>
        </row>
        <row r="796">
          <cell r="AE796">
            <v>860102</v>
          </cell>
        </row>
        <row r="797">
          <cell r="AE797">
            <v>860103</v>
          </cell>
        </row>
        <row r="798">
          <cell r="AE798">
            <v>860200</v>
          </cell>
        </row>
        <row r="799">
          <cell r="AE799">
            <v>900000</v>
          </cell>
        </row>
        <row r="800">
          <cell r="AE800">
            <v>900100</v>
          </cell>
        </row>
        <row r="801">
          <cell r="AE801">
            <v>900101</v>
          </cell>
        </row>
        <row r="802">
          <cell r="AE802">
            <v>900102</v>
          </cell>
        </row>
        <row r="803">
          <cell r="AE803">
            <v>900103</v>
          </cell>
        </row>
        <row r="804">
          <cell r="AE804">
            <v>900104</v>
          </cell>
        </row>
        <row r="805">
          <cell r="AE805">
            <v>900105</v>
          </cell>
        </row>
        <row r="806">
          <cell r="AE806">
            <v>900106</v>
          </cell>
        </row>
        <row r="807">
          <cell r="AE807">
            <v>900107</v>
          </cell>
        </row>
        <row r="808">
          <cell r="AE808">
            <v>900108</v>
          </cell>
        </row>
        <row r="809">
          <cell r="AE809">
            <v>900109</v>
          </cell>
        </row>
        <row r="810">
          <cell r="AE810">
            <v>900110</v>
          </cell>
        </row>
        <row r="811">
          <cell r="AE811">
            <v>900111</v>
          </cell>
        </row>
        <row r="812">
          <cell r="AE812">
            <v>900112</v>
          </cell>
        </row>
        <row r="813">
          <cell r="AE813">
            <v>900113</v>
          </cell>
        </row>
        <row r="814">
          <cell r="AE814">
            <v>900114</v>
          </cell>
        </row>
        <row r="815">
          <cell r="AE815">
            <v>900115</v>
          </cell>
        </row>
        <row r="816">
          <cell r="AE816">
            <v>900116</v>
          </cell>
        </row>
        <row r="817">
          <cell r="AE817">
            <v>900117</v>
          </cell>
        </row>
        <row r="818">
          <cell r="AE818">
            <v>900118</v>
          </cell>
        </row>
        <row r="819">
          <cell r="AE819">
            <v>900119</v>
          </cell>
        </row>
        <row r="820">
          <cell r="AE820">
            <v>900120</v>
          </cell>
        </row>
        <row r="821">
          <cell r="AE821">
            <v>900121</v>
          </cell>
        </row>
        <row r="822">
          <cell r="AE822">
            <v>900122</v>
          </cell>
        </row>
        <row r="823">
          <cell r="AE823">
            <v>900123</v>
          </cell>
        </row>
        <row r="824">
          <cell r="AE824">
            <v>900124</v>
          </cell>
        </row>
        <row r="825">
          <cell r="AE825">
            <v>900125</v>
          </cell>
        </row>
        <row r="826">
          <cell r="AE826">
            <v>900126</v>
          </cell>
        </row>
        <row r="827">
          <cell r="AE827">
            <v>900127</v>
          </cell>
        </row>
        <row r="828">
          <cell r="AE828">
            <v>900128</v>
          </cell>
        </row>
        <row r="829">
          <cell r="AE829">
            <v>900129</v>
          </cell>
        </row>
        <row r="830">
          <cell r="AE830">
            <v>900130</v>
          </cell>
        </row>
        <row r="831">
          <cell r="AE831">
            <v>900131</v>
          </cell>
        </row>
        <row r="832">
          <cell r="AE832">
            <v>900132</v>
          </cell>
        </row>
        <row r="833">
          <cell r="AE833">
            <v>900133</v>
          </cell>
        </row>
        <row r="834">
          <cell r="AE834">
            <v>900134</v>
          </cell>
        </row>
        <row r="835">
          <cell r="AE835">
            <v>900135</v>
          </cell>
        </row>
        <row r="836">
          <cell r="AE836">
            <v>900136</v>
          </cell>
        </row>
        <row r="837">
          <cell r="AE837">
            <v>900137</v>
          </cell>
        </row>
        <row r="838">
          <cell r="AE838">
            <v>900138</v>
          </cell>
        </row>
        <row r="839">
          <cell r="AE839">
            <v>900200</v>
          </cell>
        </row>
        <row r="840">
          <cell r="AE840">
            <v>900201</v>
          </cell>
        </row>
        <row r="841">
          <cell r="AE841">
            <v>900202</v>
          </cell>
        </row>
        <row r="842">
          <cell r="AE842">
            <v>900204</v>
          </cell>
        </row>
        <row r="843">
          <cell r="AE843">
            <v>900205</v>
          </cell>
        </row>
        <row r="844">
          <cell r="AE844">
            <v>900206</v>
          </cell>
        </row>
        <row r="845">
          <cell r="AE845">
            <v>900207</v>
          </cell>
        </row>
        <row r="846">
          <cell r="AE846">
            <v>900208</v>
          </cell>
        </row>
        <row r="847">
          <cell r="AE847">
            <v>900210</v>
          </cell>
        </row>
        <row r="848">
          <cell r="AE848">
            <v>900211</v>
          </cell>
        </row>
        <row r="849">
          <cell r="AE849">
            <v>900212</v>
          </cell>
        </row>
        <row r="850">
          <cell r="AE850">
            <v>900213</v>
          </cell>
        </row>
        <row r="851">
          <cell r="AE851">
            <v>900214</v>
          </cell>
        </row>
        <row r="852">
          <cell r="AE852">
            <v>900215</v>
          </cell>
        </row>
        <row r="853">
          <cell r="AE853">
            <v>900216</v>
          </cell>
        </row>
        <row r="854">
          <cell r="AE854">
            <v>900217</v>
          </cell>
        </row>
        <row r="855">
          <cell r="AE855">
            <v>900218</v>
          </cell>
        </row>
        <row r="856">
          <cell r="AE856">
            <v>900219</v>
          </cell>
        </row>
        <row r="857">
          <cell r="AE857">
            <v>900220</v>
          </cell>
        </row>
        <row r="858">
          <cell r="AE858">
            <v>900221</v>
          </cell>
        </row>
        <row r="859">
          <cell r="AE859">
            <v>900222</v>
          </cell>
        </row>
        <row r="860">
          <cell r="AE860">
            <v>900223</v>
          </cell>
        </row>
        <row r="861">
          <cell r="AE861">
            <v>900224</v>
          </cell>
        </row>
        <row r="862">
          <cell r="AE862">
            <v>900225</v>
          </cell>
        </row>
        <row r="863">
          <cell r="AE863">
            <v>900226</v>
          </cell>
        </row>
        <row r="864">
          <cell r="AE864">
            <v>900227</v>
          </cell>
        </row>
        <row r="865">
          <cell r="AE865">
            <v>900228</v>
          </cell>
        </row>
        <row r="866">
          <cell r="AE866">
            <v>900229</v>
          </cell>
        </row>
        <row r="867">
          <cell r="AE867">
            <v>900230</v>
          </cell>
        </row>
        <row r="868">
          <cell r="AE868">
            <v>900231</v>
          </cell>
        </row>
        <row r="869">
          <cell r="AE869">
            <v>900300</v>
          </cell>
        </row>
        <row r="870">
          <cell r="AE870">
            <v>900301</v>
          </cell>
        </row>
        <row r="871">
          <cell r="AE871">
            <v>900302</v>
          </cell>
        </row>
        <row r="872">
          <cell r="AE872">
            <v>900303</v>
          </cell>
        </row>
        <row r="873">
          <cell r="AE873">
            <v>900304</v>
          </cell>
        </row>
        <row r="874">
          <cell r="AE874">
            <v>900305</v>
          </cell>
        </row>
        <row r="875">
          <cell r="AE875">
            <v>900306</v>
          </cell>
        </row>
        <row r="876">
          <cell r="AE876">
            <v>900307</v>
          </cell>
        </row>
        <row r="877">
          <cell r="AE877">
            <v>900308</v>
          </cell>
        </row>
        <row r="878">
          <cell r="AE878">
            <v>900309</v>
          </cell>
        </row>
        <row r="879">
          <cell r="AE879">
            <v>900310</v>
          </cell>
        </row>
        <row r="880">
          <cell r="AE880">
            <v>900311</v>
          </cell>
        </row>
        <row r="881">
          <cell r="AE881">
            <v>900312</v>
          </cell>
        </row>
        <row r="882">
          <cell r="AE882">
            <v>900313</v>
          </cell>
        </row>
        <row r="883">
          <cell r="AE883">
            <v>900314</v>
          </cell>
        </row>
        <row r="884">
          <cell r="AE884">
            <v>900315</v>
          </cell>
        </row>
        <row r="885">
          <cell r="AE885">
            <v>900316</v>
          </cell>
        </row>
        <row r="886">
          <cell r="AE886">
            <v>900317</v>
          </cell>
        </row>
        <row r="887">
          <cell r="AE887">
            <v>900318</v>
          </cell>
        </row>
        <row r="888">
          <cell r="AE888">
            <v>900319</v>
          </cell>
        </row>
        <row r="889">
          <cell r="AE889">
            <v>900320</v>
          </cell>
        </row>
        <row r="890">
          <cell r="AE890">
            <v>900321</v>
          </cell>
        </row>
        <row r="891">
          <cell r="AE891">
            <v>900322</v>
          </cell>
        </row>
        <row r="892">
          <cell r="AE892">
            <v>900400</v>
          </cell>
        </row>
        <row r="893">
          <cell r="AE893">
            <v>900401</v>
          </cell>
        </row>
        <row r="894">
          <cell r="AE894">
            <v>900402</v>
          </cell>
        </row>
        <row r="895">
          <cell r="AE895">
            <v>900403</v>
          </cell>
        </row>
        <row r="896">
          <cell r="AE896">
            <v>900404</v>
          </cell>
        </row>
        <row r="897">
          <cell r="AE897">
            <v>900405</v>
          </cell>
        </row>
        <row r="898">
          <cell r="AE898">
            <v>900406</v>
          </cell>
        </row>
        <row r="899">
          <cell r="AE899">
            <v>900407</v>
          </cell>
        </row>
        <row r="900">
          <cell r="AE900">
            <v>900408</v>
          </cell>
        </row>
        <row r="901">
          <cell r="AE901">
            <v>900409</v>
          </cell>
        </row>
        <row r="902">
          <cell r="AE902">
            <v>900410</v>
          </cell>
        </row>
        <row r="903">
          <cell r="AE903">
            <v>900411</v>
          </cell>
        </row>
        <row r="904">
          <cell r="AE904">
            <v>900412</v>
          </cell>
        </row>
        <row r="905">
          <cell r="AE905">
            <v>900413</v>
          </cell>
        </row>
        <row r="906">
          <cell r="AE906">
            <v>900414</v>
          </cell>
        </row>
        <row r="907">
          <cell r="AE907">
            <v>900415</v>
          </cell>
        </row>
        <row r="908">
          <cell r="AE908">
            <v>900416</v>
          </cell>
        </row>
        <row r="909">
          <cell r="AE909">
            <v>900417</v>
          </cell>
        </row>
        <row r="910">
          <cell r="AE910">
            <v>900418</v>
          </cell>
        </row>
        <row r="911">
          <cell r="AE911">
            <v>900419</v>
          </cell>
        </row>
        <row r="912">
          <cell r="AE912">
            <v>900420</v>
          </cell>
        </row>
        <row r="913">
          <cell r="AE913">
            <v>900421</v>
          </cell>
        </row>
        <row r="914">
          <cell r="AE914">
            <v>900422</v>
          </cell>
        </row>
        <row r="915">
          <cell r="AE915">
            <v>900500</v>
          </cell>
        </row>
        <row r="916">
          <cell r="AE916">
            <v>900501</v>
          </cell>
        </row>
        <row r="917">
          <cell r="AE917">
            <v>900502</v>
          </cell>
        </row>
        <row r="918">
          <cell r="AE918">
            <v>900503</v>
          </cell>
        </row>
        <row r="919">
          <cell r="AE919">
            <v>900504</v>
          </cell>
        </row>
        <row r="920">
          <cell r="AE920">
            <v>900505</v>
          </cell>
        </row>
        <row r="921">
          <cell r="AE921">
            <v>900506</v>
          </cell>
        </row>
        <row r="922">
          <cell r="AE922">
            <v>900507</v>
          </cell>
        </row>
        <row r="923">
          <cell r="AE923">
            <v>900508</v>
          </cell>
        </row>
        <row r="924">
          <cell r="AE924">
            <v>900509</v>
          </cell>
        </row>
        <row r="925">
          <cell r="AE925">
            <v>900510</v>
          </cell>
        </row>
        <row r="926">
          <cell r="AE926">
            <v>900511</v>
          </cell>
        </row>
        <row r="927">
          <cell r="AE927">
            <v>900512</v>
          </cell>
        </row>
        <row r="928">
          <cell r="AE928">
            <v>900513</v>
          </cell>
        </row>
        <row r="929">
          <cell r="AE929">
            <v>900514</v>
          </cell>
        </row>
        <row r="930">
          <cell r="AE930">
            <v>900515</v>
          </cell>
        </row>
        <row r="931">
          <cell r="AE931">
            <v>900516</v>
          </cell>
        </row>
        <row r="932">
          <cell r="AE932">
            <v>900517</v>
          </cell>
        </row>
        <row r="933">
          <cell r="AE933">
            <v>900518</v>
          </cell>
        </row>
        <row r="934">
          <cell r="AE934">
            <v>900519</v>
          </cell>
        </row>
        <row r="935">
          <cell r="AE935">
            <v>900520</v>
          </cell>
        </row>
        <row r="936">
          <cell r="AE936">
            <v>900521</v>
          </cell>
        </row>
        <row r="937">
          <cell r="AE937">
            <v>900522</v>
          </cell>
        </row>
        <row r="938">
          <cell r="AE938">
            <v>900523</v>
          </cell>
        </row>
        <row r="939">
          <cell r="AE939">
            <v>900524</v>
          </cell>
        </row>
        <row r="940">
          <cell r="AE940">
            <v>900525</v>
          </cell>
        </row>
        <row r="941">
          <cell r="AE941">
            <v>900526</v>
          </cell>
        </row>
        <row r="942">
          <cell r="AE942">
            <v>900527</v>
          </cell>
        </row>
        <row r="943">
          <cell r="AE943">
            <v>900528</v>
          </cell>
        </row>
        <row r="944">
          <cell r="AE944">
            <v>900529</v>
          </cell>
        </row>
        <row r="945">
          <cell r="AE945">
            <v>900530</v>
          </cell>
        </row>
        <row r="946">
          <cell r="AE946">
            <v>900531</v>
          </cell>
        </row>
        <row r="947">
          <cell r="AE947">
            <v>900532</v>
          </cell>
        </row>
        <row r="948">
          <cell r="AE948">
            <v>900533</v>
          </cell>
        </row>
        <row r="949">
          <cell r="AE949">
            <v>900534</v>
          </cell>
        </row>
        <row r="950">
          <cell r="AE950">
            <v>900535</v>
          </cell>
        </row>
        <row r="951">
          <cell r="AE951">
            <v>900536</v>
          </cell>
        </row>
        <row r="952">
          <cell r="AE952">
            <v>900537</v>
          </cell>
        </row>
        <row r="953">
          <cell r="AE953">
            <v>900538</v>
          </cell>
        </row>
        <row r="954">
          <cell r="AE954">
            <v>900600</v>
          </cell>
        </row>
        <row r="955">
          <cell r="AE955">
            <v>900601</v>
          </cell>
        </row>
        <row r="956">
          <cell r="AE956">
            <v>900602</v>
          </cell>
        </row>
        <row r="957">
          <cell r="AE957">
            <v>900603</v>
          </cell>
        </row>
        <row r="958">
          <cell r="AE958">
            <v>900604</v>
          </cell>
        </row>
        <row r="959">
          <cell r="AE959">
            <v>900605</v>
          </cell>
        </row>
        <row r="960">
          <cell r="AE960">
            <v>900606</v>
          </cell>
        </row>
        <row r="961">
          <cell r="AE961">
            <v>900607</v>
          </cell>
        </row>
        <row r="962">
          <cell r="AE962">
            <v>900608</v>
          </cell>
        </row>
        <row r="963">
          <cell r="AE963">
            <v>900609</v>
          </cell>
        </row>
        <row r="964">
          <cell r="AE964">
            <v>900610</v>
          </cell>
        </row>
        <row r="965">
          <cell r="AE965">
            <v>900611</v>
          </cell>
        </row>
        <row r="966">
          <cell r="AE966">
            <v>900612</v>
          </cell>
        </row>
        <row r="967">
          <cell r="AE967">
            <v>900613</v>
          </cell>
        </row>
        <row r="968">
          <cell r="AE968">
            <v>900614</v>
          </cell>
        </row>
        <row r="969">
          <cell r="AE969">
            <v>900615</v>
          </cell>
        </row>
        <row r="970">
          <cell r="AE970">
            <v>900616</v>
          </cell>
        </row>
        <row r="971">
          <cell r="AE971">
            <v>900617</v>
          </cell>
        </row>
        <row r="972">
          <cell r="AE972">
            <v>900618</v>
          </cell>
        </row>
        <row r="973">
          <cell r="AE973">
            <v>900619</v>
          </cell>
        </row>
        <row r="974">
          <cell r="AE974">
            <v>900620</v>
          </cell>
        </row>
        <row r="975">
          <cell r="AE975">
            <v>900621</v>
          </cell>
        </row>
        <row r="976">
          <cell r="AE976">
            <v>900622</v>
          </cell>
        </row>
        <row r="977">
          <cell r="AE977">
            <v>900700</v>
          </cell>
        </row>
        <row r="978">
          <cell r="AE978">
            <v>900701</v>
          </cell>
        </row>
        <row r="979">
          <cell r="AE979">
            <v>900702</v>
          </cell>
        </row>
        <row r="980">
          <cell r="AE980">
            <v>900703</v>
          </cell>
        </row>
        <row r="981">
          <cell r="AE981">
            <v>900704</v>
          </cell>
        </row>
        <row r="982">
          <cell r="AE982">
            <v>900705</v>
          </cell>
        </row>
        <row r="983">
          <cell r="AE983">
            <v>900706</v>
          </cell>
        </row>
        <row r="984">
          <cell r="AE984">
            <v>900707</v>
          </cell>
        </row>
        <row r="985">
          <cell r="AE985">
            <v>900708</v>
          </cell>
        </row>
        <row r="986">
          <cell r="AE986">
            <v>900709</v>
          </cell>
        </row>
        <row r="987">
          <cell r="AE987">
            <v>900710</v>
          </cell>
        </row>
        <row r="988">
          <cell r="AE988">
            <v>900711</v>
          </cell>
        </row>
        <row r="989">
          <cell r="AE989">
            <v>900712</v>
          </cell>
        </row>
        <row r="990">
          <cell r="AE990">
            <v>900713</v>
          </cell>
        </row>
        <row r="991">
          <cell r="AE991">
            <v>900714</v>
          </cell>
        </row>
        <row r="992">
          <cell r="AE992">
            <v>900715</v>
          </cell>
        </row>
        <row r="993">
          <cell r="AE993">
            <v>900716</v>
          </cell>
        </row>
        <row r="994">
          <cell r="AE994">
            <v>900717</v>
          </cell>
        </row>
        <row r="995">
          <cell r="AE995">
            <v>900718</v>
          </cell>
        </row>
        <row r="996">
          <cell r="AE996">
            <v>900719</v>
          </cell>
        </row>
        <row r="997">
          <cell r="AE997">
            <v>900720</v>
          </cell>
        </row>
        <row r="998">
          <cell r="AE998">
            <v>900721</v>
          </cell>
        </row>
        <row r="999">
          <cell r="AE999">
            <v>900722</v>
          </cell>
        </row>
        <row r="1000">
          <cell r="AE1000">
            <v>900723</v>
          </cell>
        </row>
        <row r="1001">
          <cell r="AE1001">
            <v>900724</v>
          </cell>
        </row>
        <row r="1002">
          <cell r="AE1002">
            <v>900725</v>
          </cell>
        </row>
        <row r="1003">
          <cell r="AE1003">
            <v>900726</v>
          </cell>
        </row>
        <row r="1004">
          <cell r="AE1004">
            <v>900727</v>
          </cell>
        </row>
        <row r="1005">
          <cell r="AE1005">
            <v>900728</v>
          </cell>
        </row>
        <row r="1006">
          <cell r="AE1006">
            <v>900729</v>
          </cell>
        </row>
        <row r="1007">
          <cell r="AE1007">
            <v>900730</v>
          </cell>
        </row>
        <row r="1008">
          <cell r="AE1008">
            <v>900731</v>
          </cell>
        </row>
        <row r="1009">
          <cell r="AE1009">
            <v>900732</v>
          </cell>
        </row>
        <row r="1010">
          <cell r="AE1010">
            <v>900733</v>
          </cell>
        </row>
        <row r="1011">
          <cell r="AE1011">
            <v>900734</v>
          </cell>
        </row>
        <row r="1012">
          <cell r="AE1012">
            <v>900735</v>
          </cell>
        </row>
        <row r="1013">
          <cell r="AE1013">
            <v>900736</v>
          </cell>
        </row>
        <row r="1014">
          <cell r="AE1014">
            <v>900737</v>
          </cell>
        </row>
        <row r="1015">
          <cell r="AE1015">
            <v>900738</v>
          </cell>
        </row>
        <row r="1016">
          <cell r="AE1016">
            <v>900800</v>
          </cell>
        </row>
        <row r="1017">
          <cell r="AE1017">
            <v>900801</v>
          </cell>
        </row>
        <row r="1018">
          <cell r="AE1018">
            <v>900802</v>
          </cell>
        </row>
        <row r="1019">
          <cell r="AE1019">
            <v>900803</v>
          </cell>
        </row>
        <row r="1020">
          <cell r="AE1020">
            <v>900804</v>
          </cell>
        </row>
        <row r="1021">
          <cell r="AE1021">
            <v>900805</v>
          </cell>
        </row>
        <row r="1022">
          <cell r="AE1022">
            <v>900806</v>
          </cell>
        </row>
        <row r="1023">
          <cell r="AE1023">
            <v>900807</v>
          </cell>
        </row>
        <row r="1024">
          <cell r="AE1024">
            <v>900808</v>
          </cell>
        </row>
        <row r="1025">
          <cell r="AE1025">
            <v>900809</v>
          </cell>
        </row>
        <row r="1026">
          <cell r="AE1026">
            <v>900810</v>
          </cell>
        </row>
        <row r="1027">
          <cell r="AE1027">
            <v>900811</v>
          </cell>
        </row>
        <row r="1028">
          <cell r="AE1028">
            <v>900812</v>
          </cell>
        </row>
        <row r="1029">
          <cell r="AE1029">
            <v>900813</v>
          </cell>
        </row>
        <row r="1030">
          <cell r="AE1030">
            <v>900814</v>
          </cell>
        </row>
        <row r="1031">
          <cell r="AE1031">
            <v>900815</v>
          </cell>
        </row>
        <row r="1032">
          <cell r="AE1032">
            <v>900816</v>
          </cell>
        </row>
        <row r="1033">
          <cell r="AE1033">
            <v>900817</v>
          </cell>
        </row>
        <row r="1034">
          <cell r="AE1034">
            <v>900818</v>
          </cell>
        </row>
        <row r="1035">
          <cell r="AE1035">
            <v>900819</v>
          </cell>
        </row>
        <row r="1036">
          <cell r="AE1036">
            <v>900820</v>
          </cell>
        </row>
        <row r="1037">
          <cell r="AE1037">
            <v>900821</v>
          </cell>
        </row>
        <row r="1038">
          <cell r="AE1038">
            <v>900822</v>
          </cell>
        </row>
        <row r="1039">
          <cell r="AE1039">
            <v>900900</v>
          </cell>
        </row>
        <row r="1040">
          <cell r="AE1040">
            <v>900901</v>
          </cell>
        </row>
        <row r="1041">
          <cell r="AE1041">
            <v>900902</v>
          </cell>
        </row>
        <row r="1042">
          <cell r="AE1042">
            <v>900904</v>
          </cell>
        </row>
        <row r="1043">
          <cell r="AE1043">
            <v>900905</v>
          </cell>
        </row>
        <row r="1044">
          <cell r="AE1044">
            <v>900906</v>
          </cell>
        </row>
        <row r="1045">
          <cell r="AE1045">
            <v>900907</v>
          </cell>
        </row>
        <row r="1046">
          <cell r="AE1046">
            <v>900908</v>
          </cell>
        </row>
        <row r="1047">
          <cell r="AE1047">
            <v>900910</v>
          </cell>
        </row>
        <row r="1048">
          <cell r="AE1048">
            <v>900911</v>
          </cell>
        </row>
        <row r="1049">
          <cell r="AE1049">
            <v>900912</v>
          </cell>
        </row>
        <row r="1050">
          <cell r="AE1050">
            <v>900913</v>
          </cell>
        </row>
        <row r="1051">
          <cell r="AE1051">
            <v>900914</v>
          </cell>
        </row>
        <row r="1052">
          <cell r="AE1052">
            <v>900915</v>
          </cell>
        </row>
        <row r="1053">
          <cell r="AE1053">
            <v>900916</v>
          </cell>
        </row>
        <row r="1054">
          <cell r="AE1054">
            <v>900917</v>
          </cell>
        </row>
        <row r="1055">
          <cell r="AE1055">
            <v>900918</v>
          </cell>
        </row>
        <row r="1056">
          <cell r="AE1056">
            <v>900919</v>
          </cell>
        </row>
        <row r="1057">
          <cell r="AE1057">
            <v>900920</v>
          </cell>
        </row>
        <row r="1058">
          <cell r="AE1058">
            <v>900921</v>
          </cell>
        </row>
        <row r="1059">
          <cell r="AE1059">
            <v>900922</v>
          </cell>
        </row>
        <row r="1060">
          <cell r="AE1060">
            <v>900923</v>
          </cell>
        </row>
        <row r="1061">
          <cell r="AE1061">
            <v>900924</v>
          </cell>
        </row>
        <row r="1062">
          <cell r="AE1062">
            <v>900925</v>
          </cell>
        </row>
        <row r="1063">
          <cell r="AE1063">
            <v>900926</v>
          </cell>
        </row>
        <row r="1064">
          <cell r="AE1064">
            <v>900927</v>
          </cell>
        </row>
        <row r="1065">
          <cell r="AE1065">
            <v>900928</v>
          </cell>
        </row>
        <row r="1066">
          <cell r="AE1066">
            <v>900929</v>
          </cell>
        </row>
        <row r="1067">
          <cell r="AE1067">
            <v>900930</v>
          </cell>
        </row>
        <row r="1068">
          <cell r="AE1068">
            <v>900931</v>
          </cell>
        </row>
        <row r="1069">
          <cell r="AE1069">
            <v>901000</v>
          </cell>
        </row>
        <row r="1070">
          <cell r="AE1070">
            <v>901001</v>
          </cell>
        </row>
        <row r="1071">
          <cell r="AE1071">
            <v>901002</v>
          </cell>
        </row>
        <row r="1072">
          <cell r="AE1072">
            <v>901003</v>
          </cell>
        </row>
        <row r="1073">
          <cell r="AE1073">
            <v>901004</v>
          </cell>
        </row>
        <row r="1074">
          <cell r="AE1074">
            <v>901005</v>
          </cell>
        </row>
        <row r="1075">
          <cell r="AE1075">
            <v>901006</v>
          </cell>
        </row>
        <row r="1076">
          <cell r="AE1076">
            <v>901007</v>
          </cell>
        </row>
        <row r="1077">
          <cell r="AE1077">
            <v>901008</v>
          </cell>
        </row>
        <row r="1078">
          <cell r="AE1078">
            <v>901009</v>
          </cell>
        </row>
        <row r="1079">
          <cell r="AE1079">
            <v>901010</v>
          </cell>
        </row>
        <row r="1080">
          <cell r="AE1080">
            <v>901011</v>
          </cell>
        </row>
        <row r="1081">
          <cell r="AE1081">
            <v>901012</v>
          </cell>
        </row>
        <row r="1082">
          <cell r="AE1082">
            <v>901013</v>
          </cell>
        </row>
        <row r="1083">
          <cell r="AE1083">
            <v>901014</v>
          </cell>
        </row>
        <row r="1084">
          <cell r="AE1084">
            <v>901015</v>
          </cell>
        </row>
        <row r="1085">
          <cell r="AE1085">
            <v>901016</v>
          </cell>
        </row>
        <row r="1086">
          <cell r="AE1086">
            <v>901017</v>
          </cell>
        </row>
        <row r="1087">
          <cell r="AE1087">
            <v>901018</v>
          </cell>
        </row>
        <row r="1088">
          <cell r="AE1088">
            <v>901019</v>
          </cell>
        </row>
        <row r="1089">
          <cell r="AE1089">
            <v>901020</v>
          </cell>
        </row>
        <row r="1090">
          <cell r="AE1090">
            <v>901021</v>
          </cell>
        </row>
        <row r="1091">
          <cell r="AE1091">
            <v>901022</v>
          </cell>
        </row>
        <row r="1092">
          <cell r="AE1092">
            <v>910000</v>
          </cell>
        </row>
        <row r="1093">
          <cell r="AE1093">
            <v>910100</v>
          </cell>
        </row>
        <row r="1094">
          <cell r="AE1094">
            <v>910101</v>
          </cell>
        </row>
        <row r="1095">
          <cell r="AE1095">
            <v>910102</v>
          </cell>
        </row>
        <row r="1096">
          <cell r="AE1096">
            <v>910103</v>
          </cell>
        </row>
        <row r="1097">
          <cell r="AE1097">
            <v>910104</v>
          </cell>
        </row>
        <row r="1098">
          <cell r="AE1098">
            <v>910105</v>
          </cell>
        </row>
        <row r="1099">
          <cell r="AE1099">
            <v>910107</v>
          </cell>
        </row>
        <row r="1100">
          <cell r="AE1100">
            <v>910108</v>
          </cell>
        </row>
        <row r="1101">
          <cell r="AE1101">
            <v>910109</v>
          </cell>
        </row>
        <row r="1102">
          <cell r="AE1102">
            <v>910110</v>
          </cell>
        </row>
        <row r="1103">
          <cell r="AE1103">
            <v>910111</v>
          </cell>
        </row>
        <row r="1104">
          <cell r="AE1104">
            <v>910112</v>
          </cell>
        </row>
        <row r="1105">
          <cell r="AE1105">
            <v>910124</v>
          </cell>
        </row>
        <row r="1106">
          <cell r="AE1106">
            <v>910200</v>
          </cell>
        </row>
        <row r="1107">
          <cell r="AE1107">
            <v>910201</v>
          </cell>
        </row>
        <row r="1108">
          <cell r="AE1108">
            <v>910202</v>
          </cell>
        </row>
        <row r="1109">
          <cell r="AE1109">
            <v>910203</v>
          </cell>
        </row>
        <row r="1110">
          <cell r="AE1110">
            <v>910204</v>
          </cell>
        </row>
        <row r="1111">
          <cell r="AE1111">
            <v>910205</v>
          </cell>
        </row>
        <row r="1112">
          <cell r="AE1112">
            <v>910207</v>
          </cell>
        </row>
        <row r="1113">
          <cell r="AE1113">
            <v>910208</v>
          </cell>
        </row>
        <row r="1114">
          <cell r="AE1114">
            <v>910209</v>
          </cell>
        </row>
        <row r="1115">
          <cell r="AE1115">
            <v>910210</v>
          </cell>
        </row>
        <row r="1116">
          <cell r="AE1116">
            <v>910211</v>
          </cell>
        </row>
        <row r="1117">
          <cell r="AE1117">
            <v>910212</v>
          </cell>
        </row>
        <row r="1118">
          <cell r="AE1118">
            <v>910213</v>
          </cell>
        </row>
        <row r="1119">
          <cell r="AE1119">
            <v>910214</v>
          </cell>
        </row>
        <row r="1120">
          <cell r="AE1120">
            <v>910215</v>
          </cell>
        </row>
        <row r="1121">
          <cell r="AE1121">
            <v>910216</v>
          </cell>
        </row>
        <row r="1122">
          <cell r="AE1122">
            <v>910217</v>
          </cell>
        </row>
        <row r="1123">
          <cell r="AE1123">
            <v>910218</v>
          </cell>
        </row>
        <row r="1124">
          <cell r="AE1124">
            <v>910219</v>
          </cell>
        </row>
        <row r="1125">
          <cell r="AE1125">
            <v>910220</v>
          </cell>
        </row>
        <row r="1126">
          <cell r="AE1126">
            <v>910221</v>
          </cell>
        </row>
        <row r="1127">
          <cell r="AE1127">
            <v>910222</v>
          </cell>
        </row>
        <row r="1128">
          <cell r="AE1128">
            <v>910223</v>
          </cell>
        </row>
        <row r="1129">
          <cell r="AE1129">
            <v>910300</v>
          </cell>
        </row>
        <row r="1130">
          <cell r="AE1130">
            <v>910303</v>
          </cell>
        </row>
        <row r="1131">
          <cell r="AE1131">
            <v>910305</v>
          </cell>
        </row>
        <row r="1132">
          <cell r="AE1132">
            <v>910307</v>
          </cell>
        </row>
        <row r="1133">
          <cell r="AE1133">
            <v>910309</v>
          </cell>
        </row>
        <row r="1134">
          <cell r="AE1134">
            <v>910311</v>
          </cell>
        </row>
        <row r="1135">
          <cell r="AE1135">
            <v>910400</v>
          </cell>
        </row>
        <row r="1136">
          <cell r="AE1136">
            <v>910402</v>
          </cell>
        </row>
        <row r="1137">
          <cell r="AE1137">
            <v>910500</v>
          </cell>
        </row>
        <row r="1138">
          <cell r="AE1138">
            <v>910501</v>
          </cell>
        </row>
        <row r="1139">
          <cell r="AE1139">
            <v>910502</v>
          </cell>
        </row>
        <row r="1140">
          <cell r="AE1140">
            <v>910503</v>
          </cell>
        </row>
        <row r="1141">
          <cell r="AE1141">
            <v>910504</v>
          </cell>
        </row>
        <row r="1142">
          <cell r="AE1142">
            <v>910505</v>
          </cell>
        </row>
        <row r="1143">
          <cell r="AE1143">
            <v>910506</v>
          </cell>
        </row>
        <row r="1144">
          <cell r="AE1144">
            <v>910507</v>
          </cell>
        </row>
        <row r="1145">
          <cell r="AE1145">
            <v>910508</v>
          </cell>
        </row>
        <row r="1146">
          <cell r="AE1146">
            <v>910509</v>
          </cell>
        </row>
        <row r="1147">
          <cell r="AE1147">
            <v>910519</v>
          </cell>
        </row>
        <row r="1148">
          <cell r="AE1148">
            <v>910600</v>
          </cell>
        </row>
        <row r="1149">
          <cell r="AE1149">
            <v>910601</v>
          </cell>
        </row>
        <row r="1150">
          <cell r="AE1150">
            <v>910602</v>
          </cell>
        </row>
        <row r="1151">
          <cell r="AE1151">
            <v>910603</v>
          </cell>
        </row>
        <row r="1152">
          <cell r="AE1152">
            <v>910604</v>
          </cell>
        </row>
        <row r="1153">
          <cell r="AE1153">
            <v>910605</v>
          </cell>
        </row>
        <row r="1154">
          <cell r="AE1154">
            <v>910606</v>
          </cell>
        </row>
        <row r="1155">
          <cell r="AE1155">
            <v>910607</v>
          </cell>
        </row>
        <row r="1156">
          <cell r="AE1156">
            <v>910608</v>
          </cell>
        </row>
        <row r="1157">
          <cell r="AE1157">
            <v>910609</v>
          </cell>
        </row>
        <row r="1158">
          <cell r="AE1158">
            <v>910610</v>
          </cell>
        </row>
        <row r="1159">
          <cell r="AE1159">
            <v>910611</v>
          </cell>
        </row>
        <row r="1160">
          <cell r="AE1160">
            <v>910612</v>
          </cell>
        </row>
        <row r="1161">
          <cell r="AE1161">
            <v>910613</v>
          </cell>
        </row>
        <row r="1162">
          <cell r="AE1162">
            <v>910614</v>
          </cell>
        </row>
        <row r="1163">
          <cell r="AE1163">
            <v>910615</v>
          </cell>
        </row>
        <row r="1164">
          <cell r="AE1164">
            <v>910616</v>
          </cell>
        </row>
        <row r="1165">
          <cell r="AE1165">
            <v>910617</v>
          </cell>
        </row>
        <row r="1166">
          <cell r="AE1166">
            <v>910618</v>
          </cell>
        </row>
        <row r="1167">
          <cell r="AE1167">
            <v>910619</v>
          </cell>
        </row>
        <row r="1168">
          <cell r="AE1168">
            <v>910900</v>
          </cell>
        </row>
        <row r="1169">
          <cell r="AE1169">
            <v>910901</v>
          </cell>
        </row>
        <row r="1170">
          <cell r="AE1170">
            <v>910902</v>
          </cell>
        </row>
        <row r="1171">
          <cell r="AE1171">
            <v>940000</v>
          </cell>
        </row>
        <row r="1172">
          <cell r="AE1172">
            <v>940100</v>
          </cell>
        </row>
        <row r="1173">
          <cell r="AE1173">
            <v>940200</v>
          </cell>
        </row>
        <row r="1174">
          <cell r="AE1174">
            <v>970000</v>
          </cell>
        </row>
        <row r="1175">
          <cell r="AE1175">
            <v>970100</v>
          </cell>
        </row>
        <row r="1176">
          <cell r="AE1176">
            <v>970200</v>
          </cell>
        </row>
        <row r="1177">
          <cell r="AE1177">
            <v>970300</v>
          </cell>
        </row>
        <row r="1178">
          <cell r="AE1178">
            <v>970400</v>
          </cell>
        </row>
        <row r="1179">
          <cell r="AE1179">
            <v>970500</v>
          </cell>
        </row>
        <row r="1180">
          <cell r="AE1180">
            <v>970600</v>
          </cell>
        </row>
        <row r="1181">
          <cell r="AE1181">
            <v>970700</v>
          </cell>
        </row>
        <row r="1182">
          <cell r="AE1182">
            <v>970800</v>
          </cell>
        </row>
        <row r="1183">
          <cell r="AE1183">
            <v>980000</v>
          </cell>
        </row>
        <row r="1184">
          <cell r="AE1184">
            <v>980100</v>
          </cell>
        </row>
        <row r="1185">
          <cell r="AE1185">
            <v>980200</v>
          </cell>
        </row>
        <row r="1186">
          <cell r="AE1186">
            <v>980300</v>
          </cell>
        </row>
        <row r="1187">
          <cell r="AE1187">
            <v>980400</v>
          </cell>
        </row>
        <row r="1188">
          <cell r="AE1188">
            <v>980500</v>
          </cell>
        </row>
        <row r="1189">
          <cell r="AE1189">
            <v>980600</v>
          </cell>
        </row>
        <row r="1190">
          <cell r="AE1190">
            <v>980700</v>
          </cell>
        </row>
        <row r="1191">
          <cell r="AE1191">
            <v>990000</v>
          </cell>
        </row>
        <row r="1192">
          <cell r="AE1192">
            <v>990100</v>
          </cell>
        </row>
        <row r="1193">
          <cell r="AE1193">
            <v>990200</v>
          </cell>
        </row>
        <row r="1194">
          <cell r="AE1194">
            <v>990300</v>
          </cell>
        </row>
        <row r="1195">
          <cell r="AE1195">
            <v>990400</v>
          </cell>
        </row>
        <row r="1196">
          <cell r="AE1196">
            <v>990500</v>
          </cell>
        </row>
        <row r="1197">
          <cell r="AE1197">
            <v>990600</v>
          </cell>
        </row>
        <row r="1198">
          <cell r="AE1198">
            <v>990700</v>
          </cell>
        </row>
        <row r="1199">
          <cell r="AE1199">
            <v>990701</v>
          </cell>
        </row>
        <row r="1200">
          <cell r="AE1200">
            <v>990702</v>
          </cell>
        </row>
        <row r="1201">
          <cell r="AE1201">
            <v>990703</v>
          </cell>
        </row>
        <row r="1202">
          <cell r="AE1202">
            <v>990704</v>
          </cell>
        </row>
        <row r="1203">
          <cell r="AE1203">
            <v>990800</v>
          </cell>
        </row>
        <row r="1204">
          <cell r="AE1204">
            <v>990801</v>
          </cell>
        </row>
        <row r="1205">
          <cell r="AE1205">
            <v>990802</v>
          </cell>
        </row>
        <row r="1206">
          <cell r="AE1206">
            <v>990803</v>
          </cell>
        </row>
        <row r="1207">
          <cell r="AE1207">
            <v>990804</v>
          </cell>
        </row>
        <row r="1208">
          <cell r="AE1208">
            <v>990805</v>
          </cell>
        </row>
        <row r="1209">
          <cell r="AE1209">
            <v>990900</v>
          </cell>
        </row>
        <row r="1210">
          <cell r="AE1210">
            <v>991000</v>
          </cell>
        </row>
        <row r="1211">
          <cell r="AE1211">
            <v>991001</v>
          </cell>
        </row>
        <row r="1212">
          <cell r="AE1212">
            <v>991002</v>
          </cell>
        </row>
        <row r="1213">
          <cell r="AE1213">
            <v>991100</v>
          </cell>
        </row>
        <row r="1215">
          <cell r="AE1215">
            <v>10000</v>
          </cell>
        </row>
        <row r="1216">
          <cell r="AE1216">
            <v>10100</v>
          </cell>
        </row>
        <row r="1217">
          <cell r="AE1217">
            <v>10101</v>
          </cell>
        </row>
        <row r="1218">
          <cell r="AE1218">
            <v>10102</v>
          </cell>
        </row>
        <row r="1219">
          <cell r="AE1219">
            <v>10200</v>
          </cell>
        </row>
        <row r="1220">
          <cell r="AE1220">
            <v>20000</v>
          </cell>
        </row>
        <row r="1221">
          <cell r="AE1221">
            <v>20100</v>
          </cell>
        </row>
        <row r="1222">
          <cell r="AE1222">
            <v>20200</v>
          </cell>
        </row>
        <row r="1223">
          <cell r="AE1223">
            <v>30000</v>
          </cell>
        </row>
        <row r="1224">
          <cell r="AE1224">
            <v>40000</v>
          </cell>
        </row>
        <row r="1225">
          <cell r="AE1225">
            <v>50000</v>
          </cell>
        </row>
        <row r="1226">
          <cell r="AE1226">
            <v>60000</v>
          </cell>
        </row>
        <row r="1227">
          <cell r="AE1227">
            <v>70000</v>
          </cell>
        </row>
        <row r="1228">
          <cell r="AE1228">
            <v>80000</v>
          </cell>
        </row>
        <row r="1229">
          <cell r="AE1229">
            <v>90000</v>
          </cell>
        </row>
        <row r="1230">
          <cell r="AE1230">
            <v>100000</v>
          </cell>
        </row>
        <row r="1231">
          <cell r="AE1231">
            <v>110000</v>
          </cell>
        </row>
        <row r="1232">
          <cell r="AE1232">
            <v>110001</v>
          </cell>
        </row>
        <row r="1233">
          <cell r="AE1233">
            <v>110002</v>
          </cell>
        </row>
        <row r="1234">
          <cell r="AE1234">
            <v>120000</v>
          </cell>
        </row>
        <row r="1235">
          <cell r="AE1235">
            <v>120101</v>
          </cell>
        </row>
        <row r="1236">
          <cell r="AE1236">
            <v>120102</v>
          </cell>
        </row>
        <row r="1237">
          <cell r="AE1237">
            <v>120200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ayment sch"/>
      <sheetName val="144,465"/>
      <sheetName val="Liability 31.12.02"/>
      <sheetName val="diff"/>
      <sheetName val="Adjustments 2004"/>
      <sheetName val="сводная"/>
      <sheetName val="Auto"/>
      <sheetName val="Adj US GAAP 2005"/>
      <sheetName val="Adj IFRS 2005"/>
      <sheetName val="2007"/>
      <sheetName val="648"/>
      <sheetName val="873"/>
      <sheetName val="885"/>
      <sheetName val="VCTS 2Q"/>
      <sheetName val="VCTS 3Q"/>
      <sheetName val="General 31.12.02"/>
      <sheetName val="939"/>
      <sheetName val="1018"/>
      <sheetName val="1210"/>
      <sheetName val="1269"/>
      <sheetName val="1379"/>
      <sheetName val="1383"/>
      <sheetName val="1419"/>
      <sheetName val="0144"/>
      <sheetName val="002"/>
      <sheetName val="003"/>
      <sheetName val="010"/>
      <sheetName val="014"/>
      <sheetName val="016"/>
      <sheetName val="191"/>
      <sheetName val="039"/>
      <sheetName val="037"/>
      <sheetName val="055"/>
      <sheetName val="066"/>
      <sheetName val="133"/>
      <sheetName val="135"/>
      <sheetName val="136"/>
      <sheetName val="138"/>
      <sheetName val="141"/>
      <sheetName val="144"/>
      <sheetName val="146"/>
      <sheetName val="148"/>
      <sheetName val="151"/>
      <sheetName val="152"/>
      <sheetName val="163"/>
      <sheetName val="164"/>
      <sheetName val="165"/>
      <sheetName val="166"/>
      <sheetName val="170"/>
      <sheetName val="174"/>
      <sheetName val="175"/>
      <sheetName val="179"/>
      <sheetName val="180"/>
      <sheetName val="189"/>
      <sheetName val="190"/>
      <sheetName val="200"/>
      <sheetName val="201"/>
      <sheetName val="206"/>
      <sheetName val="241"/>
      <sheetName val="261"/>
      <sheetName val="373"/>
      <sheetName val="519"/>
      <sheetName val="520"/>
      <sheetName val="268"/>
      <sheetName val="464"/>
      <sheetName val="465"/>
      <sheetName val="609"/>
      <sheetName val="087"/>
      <sheetName val="116"/>
      <sheetName val="143"/>
      <sheetName val="Index"/>
      <sheetName val="Auto exp RAP TB"/>
      <sheetName val="Auto exp RAP 1S"/>
      <sheetName val="ОС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27.078900000000001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-&gt;YTD"/>
      <sheetName val="Revenue Revision"/>
      <sheetName val="X_Rate"/>
      <sheetName val="Лист3"/>
      <sheetName val="сводная"/>
    </sheetNames>
    <sheetDataSet>
      <sheetData sheetId="0" refreshError="1"/>
      <sheetData sheetId="1" refreshError="1"/>
      <sheetData sheetId="2" refreshError="1">
        <row r="2">
          <cell r="B2">
            <v>28.161712222222231</v>
          </cell>
        </row>
      </sheetData>
      <sheetData sheetId="3" refreshError="1"/>
      <sheetData sheetId="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ецпроекты"/>
      <sheetName val="МО-данные"/>
      <sheetName val="Codes"/>
      <sheetName val="Sales"/>
      <sheetName val="Revenue (USD) RTCOMM form"/>
      <sheetName val="МРК-данные"/>
      <sheetName val="Inet-МРК"/>
      <sheetName val="АО-данные"/>
      <sheetName val="Inet-АО"/>
      <sheetName val="Кан-данные"/>
      <sheetName val="Inet-Пиры"/>
      <sheetName val="Inet-ДЗО"/>
      <sheetName val="Inet-МО"/>
      <sheetName val="Гос-данные"/>
      <sheetName val="Inet-Гос"/>
      <sheetName val="Корп-данные"/>
      <sheetName val="Inet-Корп"/>
      <sheetName val="Пиры-данные"/>
      <sheetName val="ДЗО-данные"/>
      <sheetName val="IP_VPN-данные"/>
      <sheetName val="IP_VPN"/>
      <sheetName val="Линии доступа"/>
      <sheetName val="Обор-данные"/>
      <sheetName val="Оборудование"/>
      <sheetName val="ДЦ и Прочие"/>
      <sheetName val="Новые_системные"/>
      <sheetName val="Новые_Мульти"/>
      <sheetName val="СРГС"/>
      <sheetName val="Трафик по городам"/>
      <sheetName val="ДЦ и прочие - данные"/>
      <sheetName val="X_Rate"/>
    </sheetNames>
    <sheetDataSet>
      <sheetData sheetId="0" refreshError="1"/>
      <sheetData sheetId="1" refreshError="1"/>
      <sheetData sheetId="2" refreshError="1">
        <row r="278">
          <cell r="B278">
            <v>25.5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 60"/>
      <sheetName val="S10"/>
      <sheetName val="Acc. 12-1"/>
      <sheetName val="Acc. 12-2"/>
      <sheetName val="S20"/>
      <sheetName val="S26"/>
      <sheetName val="s31"/>
      <sheetName val="s41Ф"/>
      <sheetName val="s41"/>
      <sheetName val="Sheet2"/>
      <sheetName val="Sheet1"/>
      <sheetName val="s60_5"/>
      <sheetName val="s10_5"/>
      <sheetName val="s70_5"/>
      <sheetName val="s70-6"/>
      <sheetName val="S51"/>
      <sheetName val="S52"/>
      <sheetName val="S55"/>
      <sheetName val="S55_2"/>
      <sheetName val="55_3"/>
      <sheetName val="Q12_H4"/>
      <sheetName val="Q4_H4"/>
      <sheetName val="Q5_H4"/>
      <sheetName val="S_60"/>
      <sheetName val="Acc__12-1"/>
      <sheetName val="Acc__12-2"/>
      <sheetName val="consolidation"/>
      <sheetName val="s_50_2"/>
      <sheetName val="s50"/>
      <sheetName val="MainBasa"/>
      <sheetName val="s_71"/>
      <sheetName val="ДЗ-МОС"/>
      <sheetName val="Справочники"/>
      <sheetName val="Acc__12-11"/>
      <sheetName val="Acc__12-21"/>
      <sheetName val="S_601"/>
      <sheetName val="Acc__12-12"/>
      <sheetName val="Acc__12-22"/>
      <sheetName val="S_602"/>
      <sheetName val="Acc__12-13"/>
      <sheetName val="Acc__12-23"/>
      <sheetName val="S_603"/>
      <sheetName val="списки"/>
      <sheetName val="Service"/>
      <sheetName val="ОСВ-отчет"/>
      <sheetName val="s_50_22"/>
      <sheetName val="s_712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alance sheet (2)"/>
      <sheetName val="bal sht (2-2)"/>
      <sheetName val="Прим 3"/>
      <sheetName val="CF"/>
      <sheetName val="Operational highlights"/>
      <sheetName val="Прим 1-2"/>
      <sheetName val="Выгрузка CF"/>
      <sheetName val="Корреспонденция"/>
      <sheetName val=" IS (бюджет) отл"/>
      <sheetName val="ba"/>
      <sheetName val="IS дЛ бо new"/>
      <sheetName val="IS (Бюджет)без отл"/>
      <sheetName val="Balance sheet без отл"/>
      <sheetName val="balance бюджет  с отл"/>
      <sheetName val="bal дЛ new"/>
      <sheetName val="Balance sheet с отл"/>
      <sheetName val="BS with def.act"/>
      <sheetName val="P&amp;Lwith def.R&amp;T"/>
      <sheetName val="Balance Sheet"/>
      <sheetName val="P&amp;L"/>
      <sheetName val="Cash_flow"/>
      <sheetName val="Total expenses(прогноз)"/>
      <sheetName val="Settl_suppliers"/>
      <sheetName val="Settl_capex"/>
      <sheetName val="Total revenue"/>
      <sheetName val="Revenue ret"/>
      <sheetName val="Detail revenue "/>
      <sheetName val="Direct cost"/>
      <sheetName val="Settl_customers"/>
      <sheetName val="Settl_customers ret"/>
      <sheetName val="Investments"/>
      <sheetName val="Capex_ paym."/>
      <sheetName val="Settl_taxes"/>
      <sheetName val="VAT&amp;Income tax"/>
      <sheetName val="ОС НМА 2004"/>
      <sheetName val="FA &amp; Depr._Amort."/>
      <sheetName val="FA &amp; Depr._For TAX"/>
      <sheetName val="Settl.Finanacing"/>
      <sheetName val="Prod.Adm&amp;Econ.data"/>
      <sheetName val="Взаиморасчеты с ком. ТелИнв."/>
      <sheetName val="Фин.показатели"/>
      <sheetName val="Item"/>
      <sheetName val="Codes"/>
      <sheetName val="Balance_sheet_(2)"/>
      <sheetName val="bal_sht_(2-2)"/>
      <sheetName val="Прим_3"/>
      <sheetName val="Operational_highlights"/>
      <sheetName val="Прим_1-2"/>
      <sheetName val="Выгрузка_CF"/>
      <sheetName val="_IS_(бюджет)_отл"/>
      <sheetName val="IS_дЛ_бо_new"/>
      <sheetName val="IS_(Бюджет)без_отл"/>
      <sheetName val="Balance_sheet_без_отл"/>
      <sheetName val="balance_бюджет__с_отл"/>
      <sheetName val="bal_дЛ_new"/>
      <sheetName val="Balance_sheet_с_отл"/>
      <sheetName val="BS_with_def_act"/>
      <sheetName val="P&amp;Lwith_def_R&amp;T"/>
      <sheetName val="Balance_Sheet"/>
      <sheetName val="Total_expenses(прогноз)"/>
      <sheetName val="Total_revenue"/>
      <sheetName val="Revenue_ret"/>
      <sheetName val="Detail_revenue_"/>
      <sheetName val="Direct_cost"/>
      <sheetName val="Settl_customers_ret"/>
      <sheetName val="Capex__paym_"/>
      <sheetName val="VAT&amp;Income_tax"/>
      <sheetName val="ОС_НМА_2004"/>
      <sheetName val="FA_&amp;_Depr__Amort_"/>
      <sheetName val="FA_&amp;_Depr__For_TAX"/>
      <sheetName val="Settl_Finanacing"/>
      <sheetName val="Prod_Adm&amp;Econ_data"/>
      <sheetName val="Взаиморасчеты_с_ком__ТелИнв_"/>
      <sheetName val="Фин_показатели"/>
      <sheetName val="ECONOMIC DATA"/>
      <sheetName val="TRAFFIC CALC"/>
      <sheetName val="TRAFFIC PARM"/>
      <sheetName val="S 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4 ПиУ форма 2012"/>
      <sheetName val="П4 ПиУ 2013"/>
      <sheetName val="П5 ДДС форма 2012"/>
      <sheetName val="П5 БДДС 2013"/>
      <sheetName val="П6 CAPEX"/>
      <sheetName val="П7 Баланс"/>
      <sheetName val="П8 Показатели"/>
      <sheetName val="П&amp;У"/>
      <sheetName val="Баланс"/>
      <sheetName val="CAPEX"/>
      <sheetName val="СAPEX_old"/>
      <sheetName val="Капвлож по оплате"/>
      <sheetName val="Капвлож по начислению"/>
      <sheetName val="Капвлож по вводу"/>
      <sheetName val="НК"/>
      <sheetName val="НБ"/>
      <sheetName val="НФ"/>
      <sheetName val="СК"/>
      <sheetName val="СБ"/>
      <sheetName val="ПО"/>
      <sheetName val="ПО ОРК"/>
      <sheetName val="ДОХОДЫ АБОНЕНТОВ (2)"/>
      <sheetName val="ДОХОДЫ АБОНЕНТОВ"/>
      <sheetName val="ОДС&amp;мест"/>
      <sheetName val="СКЦ"/>
      <sheetName val="ИСС скц"/>
      <sheetName val="КЦ МГРС ЦТ"/>
      <sheetName val="РТРС"/>
      <sheetName val="НКЦ"/>
      <sheetName val="ИСС нкц"/>
      <sheetName val=".."/>
      <sheetName val="КЦ ГП"/>
      <sheetName val="Телемаркетинг"/>
      <sheetName val="Выручка"/>
      <sheetName val="ПЗОС"/>
      <sheetName val="ПЗКД"/>
      <sheetName val="ПЗТД"/>
      <sheetName val="ППЗДП"/>
      <sheetName val="ППЗДМ"/>
      <sheetName val="ППЗТД"/>
      <sheetName val="ППЗА"/>
      <sheetName val="ППОЭИБ"/>
      <sheetName val="ППЗЮ"/>
      <sheetName val="КЗА"/>
      <sheetName val="КЗ (КЦ)"/>
      <sheetName val="КЗ (ТД)"/>
      <sheetName val="КЗ_КЦ"/>
      <sheetName val="КЗ_ТД"/>
      <sheetName val="Москва"/>
      <sheetName val="МО"/>
      <sheetName val="Командировочные"/>
      <sheetName val="Обучение&amp;конференции"/>
      <sheetName val="Рабочие дни"/>
    </sheetNames>
    <sheetDataSet>
      <sheetData sheetId="0"/>
      <sheetData sheetId="1"/>
      <sheetData sheetId="2">
        <row r="4">
          <cell r="E4">
            <v>834478.20556681615</v>
          </cell>
        </row>
      </sheetData>
      <sheetData sheetId="3"/>
      <sheetData sheetId="4">
        <row r="272">
          <cell r="E272">
            <v>91302.588059423026</v>
          </cell>
        </row>
      </sheetData>
      <sheetData sheetId="5">
        <row r="9">
          <cell r="D9">
            <v>43296.036237098306</v>
          </cell>
        </row>
      </sheetData>
      <sheetData sheetId="6">
        <row r="5">
          <cell r="G5">
            <v>236620.33737120638</v>
          </cell>
        </row>
      </sheetData>
      <sheetData sheetId="7"/>
      <sheetData sheetId="8">
        <row r="102">
          <cell r="B102" t="str">
            <v>Услуги Интернет, используемые для оказания услуг связи (кроме услуг РТКком.ру)</v>
          </cell>
        </row>
        <row r="103">
          <cell r="B103" t="str">
            <v>Услуги VPN</v>
          </cell>
        </row>
        <row r="104">
          <cell r="B104" t="str">
            <v>Комиссионные отчисления (услуги посредников)</v>
          </cell>
        </row>
        <row r="105">
          <cell r="B105" t="str">
            <v xml:space="preserve">Затраты по доставке счетов </v>
          </cell>
        </row>
        <row r="106">
          <cell r="B106" t="str">
            <v>Прочие затраты по договорам содействия / агентским договорам с операторами</v>
          </cell>
        </row>
        <row r="107">
          <cell r="B107" t="str">
            <v>Услуги телевидения и радиовещания</v>
          </cell>
        </row>
        <row r="108">
          <cell r="B108" t="str">
            <v>Предоставление услуг передачи данных (кроме услуг интернет)</v>
          </cell>
        </row>
        <row r="109">
          <cell r="B109" t="str">
            <v>Прочие услуги (относящиеся к процессу оказания услуг связи)</v>
          </cell>
        </row>
        <row r="110">
          <cell r="B110" t="str">
            <v>Интеллектуальные услуги</v>
          </cell>
        </row>
        <row r="111">
          <cell r="B111" t="str">
            <v>Отчисления в фонд универсальной услуги</v>
          </cell>
        </row>
        <row r="112">
          <cell r="B112" t="str">
            <v>Затраты на НИОКР</v>
          </cell>
        </row>
        <row r="113">
          <cell r="B113" t="str">
            <v>ВАЛОВАЯ МАРЖА (gross margin)</v>
          </cell>
        </row>
        <row r="114">
          <cell r="B114" t="str">
            <v>Валовая маржа (gross margin), %</v>
          </cell>
        </row>
        <row r="115">
          <cell r="B115" t="str">
            <v>ПРОЧИЕ ПРОИЗВОДСТВЕННЫЕ ЗАТРАТЫ</v>
          </cell>
        </row>
        <row r="116">
          <cell r="B116" t="str">
            <v>Затраты на персонал</v>
          </cell>
        </row>
        <row r="117">
          <cell r="B117" t="str">
            <v>Основные выплаты</v>
          </cell>
        </row>
        <row r="118">
          <cell r="B118" t="str">
            <v>Должностные оклады, тарифные ставки, сдельные расценки и пр. (кроме Call-Centre)</v>
          </cell>
        </row>
        <row r="119">
          <cell r="B119" t="str">
            <v>Должностные оклады, тарифные ставки, сдельные расценки и пр. сотрудникам Call-Centre</v>
          </cell>
        </row>
        <row r="120">
          <cell r="B120" t="str">
            <v>Прочие обязательные надбавки (кроме Call-Centre)</v>
          </cell>
        </row>
        <row r="121">
          <cell r="B121" t="str">
            <v>Прочие обязательные надбавки сотрудникам Call-Centre</v>
          </cell>
        </row>
        <row r="122">
          <cell r="B122" t="str">
            <v>Надбав, связ с реж работы и усл труда (кроме Call-Centre)</v>
          </cell>
        </row>
        <row r="123">
          <cell r="B123" t="str">
            <v>Надбав, связ с реж работы и усл труда сотрудникам Call-Centre</v>
          </cell>
        </row>
        <row r="124">
          <cell r="B124" t="str">
            <v>Премии систематические (кроме Call-Centre)</v>
          </cell>
        </row>
        <row r="125">
          <cell r="B125" t="str">
            <v>Премии систематические сотрудникам Call-Centre</v>
          </cell>
        </row>
        <row r="126">
          <cell r="B126" t="str">
            <v>Оплата труда (вознаграждение) работников несписочного состава (кроме Call-Centre)</v>
          </cell>
        </row>
        <row r="127">
          <cell r="B127" t="str">
            <v>Оплата труда (вознаграждение) работников несписочного состава (Call-Centre)</v>
          </cell>
        </row>
        <row r="128">
          <cell r="B128" t="str">
            <v>Премии единовременные (кроме Call-Centre)</v>
          </cell>
        </row>
        <row r="129">
          <cell r="B129" t="str">
            <v>Премии единовременные сотрудникам Call-Centre</v>
          </cell>
        </row>
        <row r="130">
          <cell r="B130" t="str">
            <v xml:space="preserve"> Прочие необязательные надбавки (кроме Call-Centre)</v>
          </cell>
        </row>
        <row r="131">
          <cell r="B131" t="str">
            <v>Прочие необязательные надбавки сотрудникам Call-Centre</v>
          </cell>
        </row>
        <row r="132">
          <cell r="B132" t="str">
            <v>Дополнительные выплаты</v>
          </cell>
        </row>
        <row r="133">
          <cell r="B133" t="str">
            <v>Оплата отпуска (кроме Call-Centre)</v>
          </cell>
        </row>
        <row r="134">
          <cell r="B134" t="str">
            <v>Оплата отпуска Call-Centre</v>
          </cell>
        </row>
        <row r="135">
          <cell r="B135" t="str">
            <v>Резерв по неиспользованным отпускам (кроме Call-Centre)</v>
          </cell>
        </row>
        <row r="136">
          <cell r="B136" t="str">
            <v>Резерв по неиспользованным отпускам сотрудникам Call-Centre</v>
          </cell>
        </row>
        <row r="137">
          <cell r="B137" t="str">
            <v>Выплаты, связанные с прекращением трудового договора</v>
          </cell>
        </row>
        <row r="138">
          <cell r="B138" t="str">
            <v>Прочие дополнительные выплаты (кроме Call-Centre)</v>
          </cell>
        </row>
        <row r="139">
          <cell r="B139" t="str">
            <v>Прочие дополнительные выплаты сотрудникам Call-Centre</v>
          </cell>
        </row>
        <row r="140">
          <cell r="B140" t="str">
            <v>Обязательные начисления на выплаты в пользу работников</v>
          </cell>
        </row>
        <row r="141">
          <cell r="B141" t="str">
            <v>ЕСН (кроме Call-Centre)</v>
          </cell>
        </row>
        <row r="142">
          <cell r="B142" t="str">
            <v>ЕСН сотрудникам Call-Centre</v>
          </cell>
        </row>
        <row r="143">
          <cell r="B143" t="str">
            <v>Взносы на ОПС (кроме Call-Centre)</v>
          </cell>
        </row>
        <row r="144">
          <cell r="B144" t="str">
            <v>Взносы на ОПС сотрудникам Call-Centre</v>
          </cell>
        </row>
        <row r="145">
          <cell r="B145" t="str">
            <v>Взносы на страхование от несчастных случаев на производстве (кроме Call-Centre)</v>
          </cell>
        </row>
        <row r="146">
          <cell r="B146" t="str">
            <v>Взносы на страхование от несчастных случаев на производстве сотрудникам Call-Centre</v>
          </cell>
        </row>
        <row r="147">
          <cell r="B147" t="str">
            <v>Страхование персонала</v>
          </cell>
        </row>
        <row r="148">
          <cell r="B148" t="str">
            <v>Прочее добровольное медицинское страхование</v>
          </cell>
        </row>
        <row r="149">
          <cell r="B149" t="str">
            <v>Прочее страхование жизни</v>
          </cell>
        </row>
        <row r="150">
          <cell r="B150" t="str">
            <v>Прочие виды страхования</v>
          </cell>
        </row>
        <row r="151">
          <cell r="B151" t="str">
            <v>Командировочные расходы</v>
          </cell>
        </row>
        <row r="152">
          <cell r="B152" t="str">
            <v>Расходы на проезд к месту командировки</v>
          </cell>
        </row>
        <row r="153">
          <cell r="B153" t="str">
            <v>Расходы на наем жилого помещения в командировке</v>
          </cell>
        </row>
        <row r="154">
          <cell r="B154" t="str">
            <v>Суточные в пределах норм в командировке</v>
          </cell>
        </row>
        <row r="155">
          <cell r="B155" t="str">
            <v>Прочие расходы на командировки, связанные с выполнением служебного задания</v>
          </cell>
        </row>
        <row r="156">
          <cell r="B156" t="str">
            <v>Расходы на визы, паспорта, ваучеры, приглашения и пр.</v>
          </cell>
        </row>
        <row r="157">
          <cell r="B157" t="str">
            <v>Налоги, входящие в себестоимость</v>
          </cell>
        </row>
        <row r="158">
          <cell r="B158" t="str">
            <v>Прочие налоги, не вошедшие в другие позиции</v>
          </cell>
        </row>
        <row r="159">
          <cell r="B159" t="str">
            <v>Налог на землю</v>
          </cell>
        </row>
        <row r="160">
          <cell r="B160" t="str">
            <v>Платежи за пользование природными ресурсами</v>
          </cell>
        </row>
        <row r="161">
          <cell r="B161" t="str">
            <v>Транспортный налог</v>
          </cell>
        </row>
        <row r="162">
          <cell r="B162" t="str">
            <v>Плата за загрязнение окружающей среды</v>
          </cell>
        </row>
        <row r="163">
          <cell r="B163" t="str">
            <v>Материальные затраты</v>
          </cell>
        </row>
        <row r="164">
          <cell r="B164" t="str">
            <v>Материалы</v>
          </cell>
        </row>
        <row r="165">
          <cell r="B165" t="str">
            <v>Прочие материалы для производственного оборудования</v>
          </cell>
        </row>
        <row r="166">
          <cell r="B166" t="str">
            <v>Прочие материалы для офисного оборудования</v>
          </cell>
        </row>
        <row r="167">
          <cell r="B167" t="str">
            <v>ЗИП для станционного оборудования и сооружений</v>
          </cell>
        </row>
        <row r="168">
          <cell r="B168" t="str">
            <v>ЗИП для сети абонентского доступа</v>
          </cell>
        </row>
        <row r="169">
          <cell r="B169" t="str">
            <v>ЗИП для ЛКС местной сети</v>
          </cell>
        </row>
        <row r="170">
          <cell r="B170" t="str">
            <v>ЗИП для ВОЛС магистральной сети</v>
          </cell>
        </row>
        <row r="171">
          <cell r="B171" t="str">
            <v>ЗИП для кабельных линий связи магистральной сети</v>
          </cell>
        </row>
        <row r="172">
          <cell r="B172" t="str">
            <v>ЗИП для прочих услуг связи</v>
          </cell>
        </row>
        <row r="173">
          <cell r="B173" t="str">
            <v>ЗИП для ВОЛС межстанционных линий</v>
          </cell>
        </row>
        <row r="174">
          <cell r="B174" t="str">
            <v>ЗИП для межстанционных кабельных линий связи</v>
          </cell>
        </row>
        <row r="175">
          <cell r="B175" t="str">
            <v>Кабель</v>
          </cell>
        </row>
        <row r="176">
          <cell r="B176" t="str">
            <v>Строительные материалы</v>
          </cell>
        </row>
        <row r="177">
          <cell r="B177" t="str">
            <v>Запасные части для транспорта</v>
          </cell>
        </row>
        <row r="178">
          <cell r="B178" t="str">
            <v>Канцелярские товары</v>
          </cell>
        </row>
        <row r="179">
          <cell r="B179" t="str">
            <v>Хозяйственные материалы и инвентарь</v>
          </cell>
        </row>
        <row r="180">
          <cell r="B180" t="str">
            <v>Запасные части и расходные материалы для оргтехники</v>
          </cell>
        </row>
        <row r="181">
          <cell r="B181" t="str">
            <v>Средства пожаротушения для производственных помещений</v>
          </cell>
        </row>
        <row r="182">
          <cell r="B182" t="str">
            <v>Средства пожаротушения для административных помещений</v>
          </cell>
        </row>
        <row r="183">
          <cell r="B183" t="str">
            <v>Стоимость спецодежды и других средств индивидуальной защиты</v>
          </cell>
        </row>
        <row r="184">
          <cell r="B184" t="str">
            <v>Продукты</v>
          </cell>
        </row>
        <row r="185">
          <cell r="B185" t="str">
            <v>ЗИП и расходные материалы систем безопасности</v>
          </cell>
        </row>
        <row r="186">
          <cell r="B186" t="str">
            <v>Рекламные материалы</v>
          </cell>
        </row>
        <row r="187">
          <cell r="B187" t="str">
            <v>Топливо</v>
          </cell>
        </row>
        <row r="188">
          <cell r="B188" t="str">
            <v>Прочее топливо</v>
          </cell>
        </row>
        <row r="189">
          <cell r="B189" t="str">
            <v>Бензин</v>
          </cell>
        </row>
        <row r="190">
          <cell r="B190" t="str">
            <v>Услуги сторонних организаций</v>
          </cell>
        </row>
        <row r="191">
          <cell r="B191" t="str">
            <v>Услуги по ремонту и технич обслуж сооружений и оборудования связи</v>
          </cell>
        </row>
        <row r="192">
          <cell r="B192" t="str">
            <v>Ремонт станционного оборудования и сооружений</v>
          </cell>
        </row>
        <row r="193">
          <cell r="B193" t="str">
            <v>Ремонт сети абонентского доступа</v>
          </cell>
        </row>
        <row r="194">
          <cell r="B194" t="str">
            <v>Ремонт ЛКС местной сети</v>
          </cell>
        </row>
        <row r="195">
          <cell r="B195" t="str">
            <v>Ремонт ВОЛС магистральной сети</v>
          </cell>
        </row>
        <row r="196">
          <cell r="B196" t="str">
            <v>Ремонт кабельных линий связи магистральной сети</v>
          </cell>
        </row>
        <row r="197">
          <cell r="B197" t="str">
            <v>Ремонт прочего оборудования и сооружений связи</v>
          </cell>
        </row>
        <row r="198">
          <cell r="B198" t="str">
            <v>Ремонт ВОЛС межстанционных линий</v>
          </cell>
        </row>
        <row r="199">
          <cell r="B199" t="str">
            <v>Ремонт межстанционных кабельных линий связи</v>
          </cell>
        </row>
        <row r="200">
          <cell r="B200" t="str">
            <v>ТО станционного оборудования и сооружений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00">
          <cell r="G100">
            <v>14199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2">
          <cell r="F12">
            <v>33011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Информация"/>
      <sheetName val="Список"/>
      <sheetName val="Доп инфо"/>
      <sheetName val="Проверка"/>
      <sheetName val="Etalon"/>
      <sheetName val="ОСВ"/>
      <sheetName val="ОВ (79)"/>
      <sheetName val="Ф1"/>
      <sheetName val="Ф2"/>
      <sheetName val="Ф3"/>
      <sheetName val="Ф4"/>
      <sheetName val="Ф5"/>
      <sheetName val="№1"/>
      <sheetName val="№2"/>
      <sheetName val="№3"/>
      <sheetName val="№4"/>
      <sheetName val="№5-16"/>
      <sheetName val="№17"/>
      <sheetName val="№18-21"/>
      <sheetName val="ОС"/>
      <sheetName val="КВ"/>
      <sheetName val="ДЗ"/>
      <sheetName val="Налоги"/>
      <sheetName val="ТМЦ"/>
      <sheetName val="Расходы"/>
      <sheetName val="Расходы_прочие"/>
      <sheetName val="Доходы"/>
      <sheetName val="Доходы-Ростелеком"/>
      <sheetName val="С3"/>
      <sheetName val="Результаты РУЗ"/>
      <sheetName val="Внедрение ПП"/>
      <sheetName val="65-связь"/>
      <sheetName val="1.1.8"/>
      <sheetName val="1.1.9"/>
      <sheetName val="1.1.10"/>
    </sheetNames>
    <sheetDataSet>
      <sheetData sheetId="0" refreshError="1"/>
      <sheetData sheetId="1">
        <row r="18">
          <cell r="E18" t="str">
            <v>ОАО «Колателеком»</v>
          </cell>
        </row>
        <row r="20">
          <cell r="E20" t="str">
            <v>183038, г.Мурманск, ул.Воровского, д.5/23</v>
          </cell>
        </row>
        <row r="22">
          <cell r="E22" t="str">
            <v>связь</v>
          </cell>
        </row>
        <row r="24">
          <cell r="E24" t="str">
            <v>открытое акционерное общество</v>
          </cell>
        </row>
      </sheetData>
      <sheetData sheetId="2" refreshError="1"/>
      <sheetData sheetId="3">
        <row r="9">
          <cell r="D9" t="str">
            <v>январь</v>
          </cell>
        </row>
        <row r="10">
          <cell r="D10" t="str">
            <v>февраль</v>
          </cell>
        </row>
        <row r="11">
          <cell r="D11" t="str">
            <v>1 Кв</v>
          </cell>
        </row>
        <row r="12">
          <cell r="D12" t="str">
            <v>апрель</v>
          </cell>
        </row>
        <row r="13">
          <cell r="D13" t="str">
            <v>май</v>
          </cell>
        </row>
        <row r="14">
          <cell r="D14" t="str">
            <v>2 Кв</v>
          </cell>
        </row>
        <row r="15">
          <cell r="D15" t="str">
            <v>июль</v>
          </cell>
        </row>
        <row r="16">
          <cell r="D16" t="str">
            <v>август</v>
          </cell>
        </row>
        <row r="17">
          <cell r="D17" t="str">
            <v>3 Кв</v>
          </cell>
        </row>
        <row r="18">
          <cell r="D18" t="str">
            <v>октябрь</v>
          </cell>
        </row>
        <row r="19">
          <cell r="D19" t="str">
            <v>ноябрь</v>
          </cell>
        </row>
        <row r="20">
          <cell r="D20" t="str">
            <v>4 Кв</v>
          </cell>
        </row>
      </sheetData>
      <sheetData sheetId="4" refreshError="1"/>
      <sheetData sheetId="5" refreshError="1"/>
      <sheetData sheetId="6">
        <row r="7">
          <cell r="H7">
            <v>528744</v>
          </cell>
        </row>
        <row r="8">
          <cell r="H8">
            <v>528744</v>
          </cell>
        </row>
        <row r="15">
          <cell r="H15">
            <v>403015</v>
          </cell>
        </row>
        <row r="16">
          <cell r="H16">
            <v>125729</v>
          </cell>
        </row>
        <row r="20">
          <cell r="H20">
            <v>0</v>
          </cell>
        </row>
        <row r="30">
          <cell r="H30">
            <v>0</v>
          </cell>
        </row>
        <row r="37">
          <cell r="H37">
            <v>0</v>
          </cell>
        </row>
        <row r="52">
          <cell r="H52">
            <v>0</v>
          </cell>
        </row>
        <row r="57">
          <cell r="H57">
            <v>0</v>
          </cell>
        </row>
        <row r="64">
          <cell r="H64">
            <v>0</v>
          </cell>
        </row>
        <row r="67">
          <cell r="H67">
            <v>0</v>
          </cell>
        </row>
        <row r="72">
          <cell r="H72">
            <v>0</v>
          </cell>
        </row>
        <row r="79">
          <cell r="H79">
            <v>0</v>
          </cell>
        </row>
        <row r="84">
          <cell r="H84">
            <v>0</v>
          </cell>
        </row>
        <row r="93">
          <cell r="H93">
            <v>0</v>
          </cell>
        </row>
        <row r="94">
          <cell r="H94">
            <v>0</v>
          </cell>
        </row>
        <row r="104">
          <cell r="H104">
            <v>0</v>
          </cell>
        </row>
        <row r="114">
          <cell r="H114">
            <v>0</v>
          </cell>
        </row>
        <row r="121">
          <cell r="H121">
            <v>0</v>
          </cell>
        </row>
        <row r="134">
          <cell r="H134">
            <v>0</v>
          </cell>
        </row>
        <row r="139">
          <cell r="H139">
            <v>0</v>
          </cell>
        </row>
        <row r="146">
          <cell r="H146">
            <v>0</v>
          </cell>
        </row>
        <row r="149">
          <cell r="H149">
            <v>0</v>
          </cell>
        </row>
        <row r="154">
          <cell r="H154">
            <v>0</v>
          </cell>
        </row>
        <row r="161">
          <cell r="H161">
            <v>0</v>
          </cell>
        </row>
        <row r="165">
          <cell r="H165">
            <v>0</v>
          </cell>
        </row>
        <row r="172">
          <cell r="H172">
            <v>0</v>
          </cell>
        </row>
        <row r="175">
          <cell r="H175" t="str">
            <v>X</v>
          </cell>
        </row>
        <row r="176">
          <cell r="H176">
            <v>0</v>
          </cell>
        </row>
        <row r="180">
          <cell r="H180">
            <v>0</v>
          </cell>
        </row>
        <row r="189">
          <cell r="H189">
            <v>0</v>
          </cell>
        </row>
        <row r="194">
          <cell r="H194">
            <v>0</v>
          </cell>
        </row>
        <row r="201">
          <cell r="H201">
            <v>597731</v>
          </cell>
        </row>
        <row r="204">
          <cell r="H204">
            <v>68987</v>
          </cell>
        </row>
        <row r="205">
          <cell r="H205">
            <v>68987</v>
          </cell>
        </row>
        <row r="215">
          <cell r="H215">
            <v>0</v>
          </cell>
        </row>
        <row r="227">
          <cell r="H227">
            <v>528744</v>
          </cell>
        </row>
        <row r="228">
          <cell r="H228">
            <v>528744</v>
          </cell>
        </row>
        <row r="237">
          <cell r="H237">
            <v>0</v>
          </cell>
        </row>
        <row r="246">
          <cell r="H246" t="str">
            <v>X</v>
          </cell>
        </row>
        <row r="247">
          <cell r="H247">
            <v>93534</v>
          </cell>
        </row>
        <row r="248">
          <cell r="H248">
            <v>6610</v>
          </cell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  <row r="251">
          <cell r="H251">
            <v>86924</v>
          </cell>
          <cell r="M251">
            <v>0</v>
          </cell>
        </row>
        <row r="252">
          <cell r="H252">
            <v>1470320</v>
          </cell>
        </row>
        <row r="253">
          <cell r="H253">
            <v>0</v>
          </cell>
        </row>
        <row r="256">
          <cell r="H256">
            <v>995329</v>
          </cell>
        </row>
        <row r="257">
          <cell r="H257">
            <v>92823</v>
          </cell>
        </row>
        <row r="258">
          <cell r="H258">
            <v>92823</v>
          </cell>
        </row>
        <row r="260">
          <cell r="H260">
            <v>87764</v>
          </cell>
        </row>
        <row r="261">
          <cell r="H261">
            <v>155247</v>
          </cell>
        </row>
        <row r="263">
          <cell r="H263">
            <v>59079</v>
          </cell>
        </row>
        <row r="266">
          <cell r="H266">
            <v>59079</v>
          </cell>
        </row>
        <row r="267">
          <cell r="H267">
            <v>80078</v>
          </cell>
        </row>
        <row r="268">
          <cell r="H268">
            <v>91</v>
          </cell>
        </row>
        <row r="269">
          <cell r="H269">
            <v>79987</v>
          </cell>
        </row>
        <row r="276">
          <cell r="H276">
            <v>0</v>
          </cell>
        </row>
        <row r="281">
          <cell r="H281">
            <v>0</v>
          </cell>
        </row>
        <row r="282">
          <cell r="H282">
            <v>0</v>
          </cell>
        </row>
        <row r="294">
          <cell r="H294">
            <v>0</v>
          </cell>
        </row>
        <row r="297">
          <cell r="H297">
            <v>0</v>
          </cell>
        </row>
        <row r="300">
          <cell r="H300">
            <v>0</v>
          </cell>
        </row>
        <row r="301">
          <cell r="H301">
            <v>0</v>
          </cell>
        </row>
        <row r="305">
          <cell r="H305">
            <v>0</v>
          </cell>
        </row>
        <row r="311">
          <cell r="H311">
            <v>0</v>
          </cell>
        </row>
        <row r="315">
          <cell r="H315">
            <v>0</v>
          </cell>
        </row>
        <row r="318">
          <cell r="H318">
            <v>0</v>
          </cell>
        </row>
        <row r="322">
          <cell r="H322">
            <v>0</v>
          </cell>
        </row>
        <row r="323">
          <cell r="H323">
            <v>0</v>
          </cell>
        </row>
        <row r="324">
          <cell r="M324">
            <v>0</v>
          </cell>
        </row>
        <row r="325">
          <cell r="M325">
            <v>0</v>
          </cell>
        </row>
        <row r="326">
          <cell r="M326">
            <v>0</v>
          </cell>
        </row>
        <row r="327">
          <cell r="H327">
            <v>0</v>
          </cell>
        </row>
        <row r="328">
          <cell r="M328">
            <v>0</v>
          </cell>
        </row>
        <row r="329">
          <cell r="M329">
            <v>0</v>
          </cell>
        </row>
        <row r="330">
          <cell r="M330">
            <v>0</v>
          </cell>
        </row>
        <row r="331">
          <cell r="M331">
            <v>0</v>
          </cell>
        </row>
        <row r="332">
          <cell r="H332">
            <v>0</v>
          </cell>
        </row>
        <row r="333">
          <cell r="M333">
            <v>0</v>
          </cell>
        </row>
        <row r="334">
          <cell r="M334">
            <v>0</v>
          </cell>
        </row>
        <row r="335">
          <cell r="M335">
            <v>0</v>
          </cell>
        </row>
        <row r="336">
          <cell r="H336">
            <v>0</v>
          </cell>
        </row>
        <row r="337">
          <cell r="M337">
            <v>0</v>
          </cell>
        </row>
        <row r="338">
          <cell r="M338">
            <v>0</v>
          </cell>
        </row>
        <row r="339">
          <cell r="M339">
            <v>0</v>
          </cell>
        </row>
        <row r="340">
          <cell r="H340">
            <v>0</v>
          </cell>
        </row>
        <row r="341">
          <cell r="M341">
            <v>0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H344">
            <v>0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0</v>
          </cell>
        </row>
        <row r="349">
          <cell r="H349">
            <v>1291482</v>
          </cell>
        </row>
        <row r="351">
          <cell r="H351">
            <v>0</v>
          </cell>
        </row>
        <row r="363">
          <cell r="H363">
            <v>0</v>
          </cell>
        </row>
        <row r="371">
          <cell r="H371">
            <v>0</v>
          </cell>
        </row>
        <row r="376">
          <cell r="H376">
            <v>0</v>
          </cell>
        </row>
        <row r="389">
          <cell r="H389">
            <v>95174</v>
          </cell>
        </row>
        <row r="391">
          <cell r="H391">
            <v>6508</v>
          </cell>
        </row>
        <row r="392">
          <cell r="H392">
            <v>6508</v>
          </cell>
        </row>
        <row r="396">
          <cell r="H396">
            <v>109636</v>
          </cell>
        </row>
        <row r="398">
          <cell r="H398">
            <v>106124</v>
          </cell>
        </row>
        <row r="400">
          <cell r="H400">
            <v>974040</v>
          </cell>
        </row>
        <row r="401">
          <cell r="H401">
            <v>0</v>
          </cell>
        </row>
        <row r="408">
          <cell r="H408">
            <v>0</v>
          </cell>
        </row>
        <row r="418">
          <cell r="H418">
            <v>0</v>
          </cell>
        </row>
        <row r="422">
          <cell r="H422">
            <v>0</v>
          </cell>
        </row>
        <row r="435">
          <cell r="H435">
            <v>0</v>
          </cell>
        </row>
        <row r="438">
          <cell r="H438">
            <v>0</v>
          </cell>
        </row>
        <row r="442">
          <cell r="H442">
            <v>0</v>
          </cell>
        </row>
        <row r="445">
          <cell r="H445">
            <v>0</v>
          </cell>
        </row>
        <row r="452">
          <cell r="H452">
            <v>0</v>
          </cell>
        </row>
        <row r="458">
          <cell r="H458">
            <v>0</v>
          </cell>
        </row>
        <row r="463">
          <cell r="H463">
            <v>0</v>
          </cell>
        </row>
        <row r="466">
          <cell r="H466">
            <v>0</v>
          </cell>
        </row>
        <row r="471">
          <cell r="H471">
            <v>0</v>
          </cell>
        </row>
        <row r="474">
          <cell r="H474">
            <v>0</v>
          </cell>
        </row>
        <row r="479">
          <cell r="H479">
            <v>0</v>
          </cell>
        </row>
        <row r="485">
          <cell r="H485">
            <v>0</v>
          </cell>
        </row>
        <row r="488">
          <cell r="H488">
            <v>0</v>
          </cell>
        </row>
        <row r="495">
          <cell r="H495">
            <v>0</v>
          </cell>
        </row>
        <row r="500">
          <cell r="H500">
            <v>0</v>
          </cell>
        </row>
        <row r="503">
          <cell r="H503">
            <v>0</v>
          </cell>
        </row>
        <row r="510">
          <cell r="H510">
            <v>0</v>
          </cell>
        </row>
        <row r="517">
          <cell r="H517">
            <v>0</v>
          </cell>
        </row>
        <row r="520">
          <cell r="H520">
            <v>0</v>
          </cell>
        </row>
        <row r="537">
          <cell r="H537">
            <v>0</v>
          </cell>
        </row>
        <row r="541">
          <cell r="H541">
            <v>0</v>
          </cell>
        </row>
        <row r="548">
          <cell r="H548">
            <v>0</v>
          </cell>
        </row>
        <row r="553">
          <cell r="H553">
            <v>0</v>
          </cell>
        </row>
        <row r="559">
          <cell r="H559">
            <v>0</v>
          </cell>
        </row>
        <row r="563">
          <cell r="H563">
            <v>0</v>
          </cell>
        </row>
        <row r="564">
          <cell r="H564">
            <v>0</v>
          </cell>
        </row>
        <row r="569">
          <cell r="H569">
            <v>0</v>
          </cell>
        </row>
        <row r="577">
          <cell r="H577">
            <v>0</v>
          </cell>
        </row>
        <row r="580">
          <cell r="H580">
            <v>10179475</v>
          </cell>
        </row>
        <row r="581">
          <cell r="H581">
            <v>5515943</v>
          </cell>
        </row>
        <row r="599">
          <cell r="H599">
            <v>3123377</v>
          </cell>
        </row>
        <row r="608">
          <cell r="H608">
            <v>2392566</v>
          </cell>
        </row>
        <row r="619">
          <cell r="H619">
            <v>4612566</v>
          </cell>
        </row>
        <row r="652">
          <cell r="H652">
            <v>2770289</v>
          </cell>
        </row>
        <row r="681">
          <cell r="H681">
            <v>457577</v>
          </cell>
        </row>
        <row r="703">
          <cell r="H703">
            <v>1384700</v>
          </cell>
        </row>
        <row r="716">
          <cell r="H716">
            <v>50966</v>
          </cell>
        </row>
        <row r="717">
          <cell r="H717">
            <v>0</v>
          </cell>
        </row>
        <row r="722">
          <cell r="H722">
            <v>4273227</v>
          </cell>
        </row>
        <row r="723">
          <cell r="H723">
            <v>4230939</v>
          </cell>
        </row>
        <row r="724">
          <cell r="H724">
            <v>42288</v>
          </cell>
        </row>
        <row r="729">
          <cell r="H729">
            <v>0</v>
          </cell>
        </row>
        <row r="740">
          <cell r="H740">
            <v>0</v>
          </cell>
        </row>
        <row r="749">
          <cell r="H749">
            <v>0</v>
          </cell>
        </row>
        <row r="764">
          <cell r="H764">
            <v>0</v>
          </cell>
        </row>
        <row r="767">
          <cell r="H767">
            <v>0</v>
          </cell>
        </row>
        <row r="771">
          <cell r="H771">
            <v>0</v>
          </cell>
        </row>
        <row r="777">
          <cell r="H777">
            <v>0</v>
          </cell>
        </row>
        <row r="788">
          <cell r="H788">
            <v>0</v>
          </cell>
        </row>
        <row r="789">
          <cell r="H789">
            <v>0</v>
          </cell>
        </row>
        <row r="792">
          <cell r="H792">
            <v>0</v>
          </cell>
        </row>
        <row r="795">
          <cell r="H795">
            <v>0</v>
          </cell>
        </row>
        <row r="799">
          <cell r="H799">
            <v>0</v>
          </cell>
        </row>
        <row r="800">
          <cell r="H800">
            <v>0</v>
          </cell>
        </row>
        <row r="803">
          <cell r="H803">
            <v>0</v>
          </cell>
        </row>
        <row r="807">
          <cell r="H807">
            <v>0</v>
          </cell>
        </row>
        <row r="810">
          <cell r="H810">
            <v>0</v>
          </cell>
        </row>
        <row r="811">
          <cell r="H811">
            <v>0</v>
          </cell>
        </row>
        <row r="814">
          <cell r="H814">
            <v>0</v>
          </cell>
        </row>
        <row r="817">
          <cell r="H817">
            <v>0</v>
          </cell>
        </row>
        <row r="820">
          <cell r="H820">
            <v>0</v>
          </cell>
        </row>
        <row r="824">
          <cell r="H824">
            <v>9017204</v>
          </cell>
        </row>
        <row r="825">
          <cell r="H825">
            <v>9017204</v>
          </cell>
        </row>
        <row r="826">
          <cell r="H826">
            <v>0</v>
          </cell>
        </row>
        <row r="832">
          <cell r="H832">
            <v>18425172</v>
          </cell>
        </row>
        <row r="833">
          <cell r="H833">
            <v>18425172</v>
          </cell>
        </row>
        <row r="836">
          <cell r="H836">
            <v>1025045</v>
          </cell>
        </row>
        <row r="837">
          <cell r="H837">
            <v>1025045</v>
          </cell>
        </row>
        <row r="839">
          <cell r="H839">
            <v>1025045</v>
          </cell>
        </row>
        <row r="842">
          <cell r="H842">
            <v>0</v>
          </cell>
        </row>
        <row r="849">
          <cell r="H849">
            <v>0</v>
          </cell>
        </row>
        <row r="853">
          <cell r="H853">
            <v>9431264</v>
          </cell>
        </row>
        <row r="854">
          <cell r="H854">
            <v>9431264</v>
          </cell>
        </row>
        <row r="855">
          <cell r="H855">
            <v>8403500</v>
          </cell>
        </row>
        <row r="856">
          <cell r="H856">
            <v>1027764</v>
          </cell>
        </row>
        <row r="858">
          <cell r="H858">
            <v>0</v>
          </cell>
        </row>
        <row r="859">
          <cell r="H859">
            <v>0</v>
          </cell>
        </row>
        <row r="869">
          <cell r="H869">
            <v>0</v>
          </cell>
        </row>
        <row r="882">
          <cell r="H882">
            <v>0</v>
          </cell>
        </row>
        <row r="886">
          <cell r="H886">
            <v>0</v>
          </cell>
        </row>
        <row r="890">
          <cell r="H890">
            <v>0</v>
          </cell>
        </row>
        <row r="891">
          <cell r="H891">
            <v>0</v>
          </cell>
        </row>
        <row r="901">
          <cell r="H901">
            <v>0</v>
          </cell>
        </row>
        <row r="910">
          <cell r="H910">
            <v>12936881</v>
          </cell>
        </row>
        <row r="911">
          <cell r="H911">
            <v>623917</v>
          </cell>
        </row>
        <row r="912">
          <cell r="H912">
            <v>623917</v>
          </cell>
        </row>
        <row r="927">
          <cell r="H927">
            <v>505514</v>
          </cell>
        </row>
        <row r="928">
          <cell r="H928">
            <v>486764</v>
          </cell>
        </row>
        <row r="930">
          <cell r="H930">
            <v>18750</v>
          </cell>
        </row>
        <row r="942">
          <cell r="H942">
            <v>0</v>
          </cell>
        </row>
        <row r="958">
          <cell r="H958">
            <v>0</v>
          </cell>
        </row>
        <row r="974">
          <cell r="H974">
            <v>39087</v>
          </cell>
        </row>
        <row r="975">
          <cell r="H975">
            <v>39087</v>
          </cell>
        </row>
        <row r="978">
          <cell r="H978">
            <v>184006</v>
          </cell>
        </row>
        <row r="979">
          <cell r="H979">
            <v>184006</v>
          </cell>
        </row>
        <row r="982">
          <cell r="H982">
            <v>0</v>
          </cell>
        </row>
        <row r="990">
          <cell r="H990">
            <v>2408886</v>
          </cell>
        </row>
        <row r="991">
          <cell r="H991">
            <v>2201154</v>
          </cell>
        </row>
        <row r="993">
          <cell r="H993">
            <v>207732</v>
          </cell>
        </row>
        <row r="1005">
          <cell r="H1005">
            <v>0</v>
          </cell>
        </row>
        <row r="1009">
          <cell r="H1009">
            <v>0</v>
          </cell>
        </row>
        <row r="1013">
          <cell r="H1013">
            <v>0</v>
          </cell>
        </row>
        <row r="1017">
          <cell r="H1017">
            <v>0</v>
          </cell>
        </row>
        <row r="1021">
          <cell r="H1021">
            <v>0</v>
          </cell>
        </row>
        <row r="1025">
          <cell r="H1025">
            <v>2674427</v>
          </cell>
        </row>
        <row r="1026">
          <cell r="H1026">
            <v>2674427</v>
          </cell>
        </row>
        <row r="1029">
          <cell r="H1029">
            <v>0</v>
          </cell>
        </row>
        <row r="1033">
          <cell r="H1033">
            <v>0</v>
          </cell>
        </row>
        <row r="1037">
          <cell r="H1037">
            <v>0</v>
          </cell>
        </row>
        <row r="1041">
          <cell r="H1041">
            <v>0</v>
          </cell>
        </row>
        <row r="1045">
          <cell r="H1045">
            <v>1900872</v>
          </cell>
        </row>
        <row r="1046">
          <cell r="H1046">
            <v>1220805</v>
          </cell>
        </row>
        <row r="1047">
          <cell r="H1047">
            <v>680067</v>
          </cell>
        </row>
        <row r="1049">
          <cell r="H1049">
            <v>1236304</v>
          </cell>
        </row>
        <row r="1050">
          <cell r="H1050">
            <v>695704</v>
          </cell>
        </row>
        <row r="1052">
          <cell r="H1052">
            <v>540600</v>
          </cell>
        </row>
        <row r="1053">
          <cell r="H1053">
            <v>2715771</v>
          </cell>
        </row>
        <row r="1054">
          <cell r="H1054">
            <v>1706719</v>
          </cell>
        </row>
        <row r="1056">
          <cell r="H1056">
            <v>1009052</v>
          </cell>
        </row>
        <row r="1065">
          <cell r="H1065">
            <v>0</v>
          </cell>
        </row>
        <row r="1073">
          <cell r="H1073">
            <v>0</v>
          </cell>
        </row>
        <row r="1089">
          <cell r="H1089">
            <v>0</v>
          </cell>
        </row>
        <row r="1105">
          <cell r="H1105">
            <v>0</v>
          </cell>
        </row>
        <row r="1121">
          <cell r="H1121">
            <v>77417</v>
          </cell>
        </row>
        <row r="1122">
          <cell r="H1122">
            <v>3549</v>
          </cell>
        </row>
        <row r="1124">
          <cell r="H1124">
            <v>73868</v>
          </cell>
        </row>
        <row r="1128">
          <cell r="H1128">
            <v>0</v>
          </cell>
        </row>
        <row r="1132">
          <cell r="H1132">
            <v>0</v>
          </cell>
        </row>
        <row r="1141">
          <cell r="H1141">
            <v>0</v>
          </cell>
        </row>
        <row r="1150">
          <cell r="H1150">
            <v>0</v>
          </cell>
        </row>
        <row r="1159">
          <cell r="H1159">
            <v>0</v>
          </cell>
        </row>
        <row r="1168">
          <cell r="H1168">
            <v>0</v>
          </cell>
        </row>
        <row r="1177">
          <cell r="H1177">
            <v>0</v>
          </cell>
        </row>
        <row r="1186">
          <cell r="H1186">
            <v>0</v>
          </cell>
        </row>
        <row r="1195">
          <cell r="H1195">
            <v>0</v>
          </cell>
        </row>
        <row r="1204">
          <cell r="H1204">
            <v>0</v>
          </cell>
        </row>
        <row r="1209">
          <cell r="H1209">
            <v>570680</v>
          </cell>
        </row>
        <row r="1211">
          <cell r="H1211">
            <v>570680</v>
          </cell>
        </row>
        <row r="1218">
          <cell r="H1218">
            <v>0</v>
          </cell>
        </row>
        <row r="1222">
          <cell r="H1222">
            <v>32484374</v>
          </cell>
        </row>
        <row r="1223">
          <cell r="H1223">
            <v>25300294</v>
          </cell>
        </row>
        <row r="1224">
          <cell r="H1224">
            <v>11840347</v>
          </cell>
        </row>
        <row r="1225">
          <cell r="H1225">
            <v>11643793</v>
          </cell>
        </row>
        <row r="1227">
          <cell r="H1227">
            <v>1816154</v>
          </cell>
        </row>
        <row r="1228">
          <cell r="H1228">
            <v>0</v>
          </cell>
        </row>
        <row r="1236">
          <cell r="H1236">
            <v>0</v>
          </cell>
        </row>
        <row r="1242">
          <cell r="H1242">
            <v>3364843</v>
          </cell>
        </row>
        <row r="1243">
          <cell r="H1243">
            <v>2717143</v>
          </cell>
        </row>
        <row r="1244">
          <cell r="H1244">
            <v>555654</v>
          </cell>
        </row>
        <row r="1247">
          <cell r="H1247">
            <v>92046</v>
          </cell>
        </row>
        <row r="1248">
          <cell r="H1248">
            <v>0</v>
          </cell>
        </row>
        <row r="1255">
          <cell r="H1255">
            <v>0</v>
          </cell>
        </row>
        <row r="1261">
          <cell r="H1261">
            <v>0</v>
          </cell>
        </row>
        <row r="1270">
          <cell r="H1270">
            <v>0</v>
          </cell>
        </row>
        <row r="1275">
          <cell r="H1275">
            <v>0</v>
          </cell>
        </row>
        <row r="1284">
          <cell r="H1284">
            <v>0</v>
          </cell>
        </row>
        <row r="1293">
          <cell r="H1293">
            <v>0</v>
          </cell>
        </row>
        <row r="1297">
          <cell r="H1297">
            <v>0</v>
          </cell>
        </row>
        <row r="1301">
          <cell r="H1301">
            <v>3819237</v>
          </cell>
        </row>
        <row r="1302">
          <cell r="H1302">
            <v>3819237</v>
          </cell>
        </row>
        <row r="1307">
          <cell r="H1307">
            <v>0</v>
          </cell>
        </row>
        <row r="1312">
          <cell r="H1312">
            <v>0</v>
          </cell>
        </row>
        <row r="1319">
          <cell r="H1319">
            <v>0</v>
          </cell>
        </row>
        <row r="1337">
          <cell r="H1337">
            <v>3571093</v>
          </cell>
        </row>
        <row r="1338">
          <cell r="H1338">
            <v>1646940</v>
          </cell>
        </row>
        <row r="1340">
          <cell r="H1340">
            <v>1395000</v>
          </cell>
        </row>
        <row r="1341">
          <cell r="H1341">
            <v>251940</v>
          </cell>
        </row>
        <row r="1345">
          <cell r="H1345">
            <v>0</v>
          </cell>
        </row>
        <row r="1352">
          <cell r="H1352">
            <v>0</v>
          </cell>
        </row>
        <row r="1359">
          <cell r="H1359">
            <v>0</v>
          </cell>
        </row>
        <row r="1366">
          <cell r="H1366">
            <v>0</v>
          </cell>
        </row>
        <row r="1370">
          <cell r="H1370">
            <v>0</v>
          </cell>
        </row>
        <row r="1374">
          <cell r="H1374">
            <v>1924153</v>
          </cell>
        </row>
        <row r="1376">
          <cell r="H1376">
            <v>1924153</v>
          </cell>
        </row>
        <row r="1378">
          <cell r="H1378">
            <v>0</v>
          </cell>
        </row>
        <row r="1382">
          <cell r="H1382">
            <v>4002404</v>
          </cell>
        </row>
        <row r="1383">
          <cell r="H1383">
            <v>0</v>
          </cell>
        </row>
        <row r="1386">
          <cell r="H1386">
            <v>0</v>
          </cell>
        </row>
        <row r="1389">
          <cell r="H1389">
            <v>0</v>
          </cell>
        </row>
        <row r="1392">
          <cell r="H1392">
            <v>0</v>
          </cell>
        </row>
        <row r="1395">
          <cell r="H1395">
            <v>0</v>
          </cell>
        </row>
        <row r="1398">
          <cell r="H1398">
            <v>0</v>
          </cell>
        </row>
        <row r="1401">
          <cell r="H1401">
            <v>4002404</v>
          </cell>
        </row>
        <row r="1402">
          <cell r="H1402">
            <v>4002404</v>
          </cell>
        </row>
        <row r="1404">
          <cell r="H1404">
            <v>0</v>
          </cell>
        </row>
        <row r="1407">
          <cell r="H1407">
            <v>5451019</v>
          </cell>
        </row>
        <row r="1408">
          <cell r="H1408">
            <v>4928385</v>
          </cell>
        </row>
        <row r="1409">
          <cell r="H1409">
            <v>4847626</v>
          </cell>
          <cell r="M1409">
            <v>0</v>
          </cell>
        </row>
        <row r="1411">
          <cell r="M1411">
            <v>0</v>
          </cell>
        </row>
        <row r="1412">
          <cell r="H1412">
            <v>561</v>
          </cell>
          <cell r="M1412">
            <v>0</v>
          </cell>
        </row>
        <row r="1413">
          <cell r="H1413">
            <v>80198</v>
          </cell>
          <cell r="M1413">
            <v>0</v>
          </cell>
        </row>
        <row r="1414">
          <cell r="M1414">
            <v>0</v>
          </cell>
        </row>
        <row r="1415">
          <cell r="H1415">
            <v>0</v>
          </cell>
        </row>
        <row r="1416">
          <cell r="M1416">
            <v>0</v>
          </cell>
        </row>
        <row r="1417">
          <cell r="M1417">
            <v>0</v>
          </cell>
        </row>
        <row r="1418">
          <cell r="M1418">
            <v>0</v>
          </cell>
        </row>
        <row r="1419">
          <cell r="M1419">
            <v>0</v>
          </cell>
        </row>
        <row r="1423">
          <cell r="M1423">
            <v>0</v>
          </cell>
        </row>
        <row r="1425">
          <cell r="M1425">
            <v>0</v>
          </cell>
        </row>
        <row r="1426">
          <cell r="M1426">
            <v>0</v>
          </cell>
        </row>
        <row r="1427">
          <cell r="M1427">
            <v>0</v>
          </cell>
        </row>
        <row r="1428">
          <cell r="M1428">
            <v>0</v>
          </cell>
        </row>
        <row r="1429">
          <cell r="H1429">
            <v>3620</v>
          </cell>
        </row>
        <row r="1430">
          <cell r="M1430">
            <v>0</v>
          </cell>
        </row>
        <row r="1431">
          <cell r="H1431">
            <v>3620</v>
          </cell>
          <cell r="M1431">
            <v>0</v>
          </cell>
        </row>
        <row r="1432">
          <cell r="M1432">
            <v>0</v>
          </cell>
        </row>
        <row r="1433">
          <cell r="H1433">
            <v>2117</v>
          </cell>
        </row>
        <row r="1434">
          <cell r="H1434">
            <v>2117</v>
          </cell>
          <cell r="M1434">
            <v>0</v>
          </cell>
        </row>
        <row r="1435">
          <cell r="M1435">
            <v>0</v>
          </cell>
        </row>
        <row r="1436">
          <cell r="M1436">
            <v>0</v>
          </cell>
        </row>
        <row r="1437">
          <cell r="H1437">
            <v>515039</v>
          </cell>
        </row>
        <row r="1438">
          <cell r="M1438">
            <v>0</v>
          </cell>
        </row>
        <row r="1439">
          <cell r="H1439">
            <v>515039</v>
          </cell>
          <cell r="M1439">
            <v>0</v>
          </cell>
        </row>
        <row r="1440">
          <cell r="M1440">
            <v>0</v>
          </cell>
        </row>
        <row r="1441">
          <cell r="M1441">
            <v>0</v>
          </cell>
        </row>
        <row r="1442">
          <cell r="H1442">
            <v>1700</v>
          </cell>
          <cell r="M1442">
            <v>0</v>
          </cell>
        </row>
        <row r="1443">
          <cell r="M1443">
            <v>0</v>
          </cell>
        </row>
        <row r="1444">
          <cell r="H1444">
            <v>0</v>
          </cell>
        </row>
        <row r="1445">
          <cell r="M1445">
            <v>0</v>
          </cell>
        </row>
        <row r="1446">
          <cell r="M1446">
            <v>0</v>
          </cell>
        </row>
        <row r="1447">
          <cell r="M1447">
            <v>0</v>
          </cell>
        </row>
        <row r="1448">
          <cell r="M1448">
            <v>0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0</v>
          </cell>
        </row>
        <row r="1452">
          <cell r="M1452">
            <v>0</v>
          </cell>
        </row>
        <row r="1453">
          <cell r="M1453">
            <v>0</v>
          </cell>
        </row>
        <row r="1454">
          <cell r="M1454">
            <v>0</v>
          </cell>
        </row>
        <row r="1455">
          <cell r="H1455">
            <v>158</v>
          </cell>
          <cell r="M1455">
            <v>0</v>
          </cell>
        </row>
        <row r="1457">
          <cell r="M1457">
            <v>0</v>
          </cell>
        </row>
        <row r="1458">
          <cell r="H1458">
            <v>931766</v>
          </cell>
        </row>
        <row r="1459">
          <cell r="H1459">
            <v>469352</v>
          </cell>
        </row>
        <row r="1460">
          <cell r="H1460">
            <v>376500</v>
          </cell>
          <cell r="M1460">
            <v>0</v>
          </cell>
        </row>
        <row r="1461">
          <cell r="H1461">
            <v>92852</v>
          </cell>
          <cell r="M1461">
            <v>0</v>
          </cell>
        </row>
        <row r="1462">
          <cell r="H1462">
            <v>145290</v>
          </cell>
          <cell r="M1462">
            <v>0</v>
          </cell>
        </row>
        <row r="1463">
          <cell r="H1463">
            <v>37175</v>
          </cell>
          <cell r="M1463">
            <v>0</v>
          </cell>
        </row>
        <row r="1464">
          <cell r="H1464">
            <v>66424</v>
          </cell>
          <cell r="M1464">
            <v>0</v>
          </cell>
        </row>
        <row r="1465">
          <cell r="H1465">
            <v>7830</v>
          </cell>
          <cell r="M1465">
            <v>0</v>
          </cell>
        </row>
        <row r="1466">
          <cell r="H1466">
            <v>205695</v>
          </cell>
          <cell r="M1466">
            <v>0</v>
          </cell>
        </row>
        <row r="1467">
          <cell r="H1467">
            <v>3769195</v>
          </cell>
        </row>
        <row r="1468">
          <cell r="H1468">
            <v>3769195</v>
          </cell>
          <cell r="M1468">
            <v>0</v>
          </cell>
        </row>
        <row r="1469">
          <cell r="M1469">
            <v>0</v>
          </cell>
        </row>
        <row r="1470">
          <cell r="M1470">
            <v>0</v>
          </cell>
        </row>
        <row r="1471">
          <cell r="H1471">
            <v>75984</v>
          </cell>
        </row>
        <row r="1472">
          <cell r="H1472">
            <v>75984</v>
          </cell>
        </row>
        <row r="1473">
          <cell r="H1473">
            <v>75984</v>
          </cell>
          <cell r="M1473">
            <v>0</v>
          </cell>
        </row>
        <row r="1474">
          <cell r="M1474">
            <v>0</v>
          </cell>
        </row>
        <row r="1475">
          <cell r="M1475">
            <v>0</v>
          </cell>
        </row>
        <row r="1476">
          <cell r="M1476">
            <v>0</v>
          </cell>
        </row>
        <row r="1477">
          <cell r="H1477">
            <v>133988</v>
          </cell>
        </row>
        <row r="1478">
          <cell r="H1478">
            <v>100000</v>
          </cell>
        </row>
        <row r="1480">
          <cell r="H1480">
            <v>100000</v>
          </cell>
        </row>
        <row r="1482">
          <cell r="H1482">
            <v>33988</v>
          </cell>
        </row>
        <row r="1483">
          <cell r="M1483">
            <v>0</v>
          </cell>
        </row>
        <row r="1484">
          <cell r="H1484">
            <v>0</v>
          </cell>
        </row>
        <row r="1485">
          <cell r="M1485">
            <v>0</v>
          </cell>
        </row>
        <row r="1486">
          <cell r="M1486">
            <v>0</v>
          </cell>
        </row>
        <row r="1487">
          <cell r="H1487">
            <v>0</v>
          </cell>
        </row>
        <row r="1489">
          <cell r="H1489">
            <v>0</v>
          </cell>
        </row>
        <row r="1492">
          <cell r="H1492">
            <v>8014030</v>
          </cell>
        </row>
        <row r="1493">
          <cell r="M1493">
            <v>0</v>
          </cell>
        </row>
        <row r="1494">
          <cell r="H1494">
            <v>0</v>
          </cell>
        </row>
        <row r="1497">
          <cell r="H1497">
            <v>0</v>
          </cell>
        </row>
        <row r="1500">
          <cell r="M1500">
            <v>0</v>
          </cell>
        </row>
        <row r="1501">
          <cell r="H1501">
            <v>42500</v>
          </cell>
        </row>
        <row r="1502">
          <cell r="H1502">
            <v>42500</v>
          </cell>
          <cell r="M1502">
            <v>0</v>
          </cell>
        </row>
        <row r="1503">
          <cell r="M1503">
            <v>0</v>
          </cell>
        </row>
        <row r="1504">
          <cell r="M1504">
            <v>0</v>
          </cell>
        </row>
        <row r="1505">
          <cell r="H1505">
            <v>24723</v>
          </cell>
        </row>
        <row r="1506">
          <cell r="H1506">
            <v>24723</v>
          </cell>
          <cell r="M1506">
            <v>0</v>
          </cell>
        </row>
        <row r="1507">
          <cell r="M1507">
            <v>0</v>
          </cell>
        </row>
        <row r="1508">
          <cell r="H1508">
            <v>0</v>
          </cell>
        </row>
        <row r="1512">
          <cell r="H1512">
            <v>0</v>
          </cell>
        </row>
        <row r="1516">
          <cell r="H1516">
            <v>0</v>
          </cell>
        </row>
        <row r="1517">
          <cell r="M1517">
            <v>0</v>
          </cell>
        </row>
        <row r="1518">
          <cell r="M1518">
            <v>0</v>
          </cell>
        </row>
        <row r="1519">
          <cell r="M1519">
            <v>0</v>
          </cell>
        </row>
        <row r="1520">
          <cell r="H1520">
            <v>0</v>
          </cell>
        </row>
        <row r="1526">
          <cell r="H1526">
            <v>0</v>
          </cell>
        </row>
        <row r="1527">
          <cell r="M1527">
            <v>0</v>
          </cell>
        </row>
        <row r="1528">
          <cell r="M1528">
            <v>0</v>
          </cell>
        </row>
        <row r="1529">
          <cell r="M1529">
            <v>0</v>
          </cell>
        </row>
        <row r="1531">
          <cell r="H1531">
            <v>3055365</v>
          </cell>
        </row>
        <row r="1532">
          <cell r="H1532">
            <v>3055365</v>
          </cell>
          <cell r="M1532">
            <v>0</v>
          </cell>
        </row>
        <row r="1533">
          <cell r="M1533">
            <v>0</v>
          </cell>
        </row>
        <row r="1534">
          <cell r="M1534">
            <v>0</v>
          </cell>
        </row>
        <row r="1535">
          <cell r="H1535">
            <v>0</v>
          </cell>
        </row>
        <row r="1536">
          <cell r="M1536">
            <v>0</v>
          </cell>
        </row>
        <row r="1537">
          <cell r="M1537">
            <v>0</v>
          </cell>
        </row>
        <row r="1538">
          <cell r="M1538">
            <v>0</v>
          </cell>
        </row>
        <row r="1539">
          <cell r="M1539">
            <v>0</v>
          </cell>
        </row>
        <row r="1540">
          <cell r="H1540">
            <v>0</v>
          </cell>
        </row>
        <row r="1544">
          <cell r="M1544">
            <v>0</v>
          </cell>
        </row>
        <row r="1545">
          <cell r="H1545">
            <v>0</v>
          </cell>
        </row>
        <row r="1546">
          <cell r="M1546">
            <v>0</v>
          </cell>
        </row>
        <row r="1547">
          <cell r="M1547">
            <v>0</v>
          </cell>
        </row>
        <row r="1548">
          <cell r="M1548">
            <v>0</v>
          </cell>
        </row>
        <row r="1549">
          <cell r="M1549">
            <v>0</v>
          </cell>
        </row>
        <row r="1550">
          <cell r="M1550">
            <v>0</v>
          </cell>
        </row>
        <row r="1551">
          <cell r="M1551">
            <v>0</v>
          </cell>
        </row>
        <row r="1552">
          <cell r="M1552">
            <v>0</v>
          </cell>
        </row>
        <row r="1553">
          <cell r="M1553">
            <v>0</v>
          </cell>
        </row>
        <row r="1554">
          <cell r="M1554">
            <v>0</v>
          </cell>
        </row>
        <row r="1555">
          <cell r="M1555">
            <v>0</v>
          </cell>
        </row>
        <row r="1556">
          <cell r="M1556">
            <v>0</v>
          </cell>
        </row>
        <row r="1557">
          <cell r="H1557">
            <v>4891442</v>
          </cell>
        </row>
        <row r="1558">
          <cell r="H1558">
            <v>4891442</v>
          </cell>
          <cell r="M1558">
            <v>0</v>
          </cell>
        </row>
        <row r="1559">
          <cell r="M1559">
            <v>0</v>
          </cell>
        </row>
        <row r="1560">
          <cell r="H1560">
            <v>0</v>
          </cell>
        </row>
        <row r="1563">
          <cell r="H1563">
            <v>0</v>
          </cell>
        </row>
        <row r="1568">
          <cell r="H1568">
            <v>0</v>
          </cell>
          <cell r="M1568">
            <v>0</v>
          </cell>
        </row>
        <row r="1572">
          <cell r="H1572">
            <v>0</v>
          </cell>
        </row>
        <row r="1573">
          <cell r="M1573">
            <v>0</v>
          </cell>
        </row>
        <row r="1574">
          <cell r="M1574">
            <v>0</v>
          </cell>
        </row>
        <row r="1575">
          <cell r="M1575">
            <v>0</v>
          </cell>
        </row>
        <row r="1576">
          <cell r="M1576">
            <v>0</v>
          </cell>
        </row>
        <row r="1577">
          <cell r="H1577">
            <v>0</v>
          </cell>
        </row>
        <row r="1578">
          <cell r="M1578">
            <v>0</v>
          </cell>
        </row>
        <row r="1579">
          <cell r="M1579">
            <v>0</v>
          </cell>
        </row>
        <row r="1583">
          <cell r="H1583">
            <v>1350</v>
          </cell>
        </row>
        <row r="1584">
          <cell r="H1584">
            <v>1350</v>
          </cell>
          <cell r="M1584">
            <v>0</v>
          </cell>
        </row>
        <row r="1585">
          <cell r="M1585">
            <v>0</v>
          </cell>
        </row>
        <row r="1586">
          <cell r="H1586">
            <v>0</v>
          </cell>
          <cell r="M1586">
            <v>0</v>
          </cell>
        </row>
        <row r="1587">
          <cell r="H1587">
            <v>0</v>
          </cell>
        </row>
        <row r="1588">
          <cell r="M1588">
            <v>0</v>
          </cell>
        </row>
        <row r="1589">
          <cell r="M1589">
            <v>0</v>
          </cell>
        </row>
        <row r="1590">
          <cell r="M1590">
            <v>0</v>
          </cell>
        </row>
        <row r="1591">
          <cell r="M1591">
            <v>0</v>
          </cell>
        </row>
        <row r="1592">
          <cell r="M1592">
            <v>0</v>
          </cell>
        </row>
        <row r="1593">
          <cell r="H1593">
            <v>0</v>
          </cell>
        </row>
        <row r="1594">
          <cell r="M1594">
            <v>0</v>
          </cell>
        </row>
        <row r="1595">
          <cell r="M1595">
            <v>0</v>
          </cell>
        </row>
        <row r="1596">
          <cell r="M1596">
            <v>0</v>
          </cell>
        </row>
        <row r="1597">
          <cell r="M1597">
            <v>0</v>
          </cell>
        </row>
        <row r="1598">
          <cell r="M1598">
            <v>0</v>
          </cell>
        </row>
        <row r="1599">
          <cell r="H1599">
            <v>0</v>
          </cell>
        </row>
        <row r="1600">
          <cell r="M1600">
            <v>0</v>
          </cell>
        </row>
        <row r="1601">
          <cell r="M1601">
            <v>0</v>
          </cell>
        </row>
        <row r="1602">
          <cell r="M1602">
            <v>0</v>
          </cell>
        </row>
        <row r="1603">
          <cell r="M1603">
            <v>0</v>
          </cell>
        </row>
        <row r="1604">
          <cell r="H1604">
            <v>0</v>
          </cell>
        </row>
        <row r="1605">
          <cell r="M1605">
            <v>0</v>
          </cell>
        </row>
        <row r="1606">
          <cell r="M1606">
            <v>0</v>
          </cell>
        </row>
        <row r="1607">
          <cell r="M1607">
            <v>0</v>
          </cell>
        </row>
        <row r="1608">
          <cell r="M1608">
            <v>0</v>
          </cell>
        </row>
        <row r="1609">
          <cell r="H1609">
            <v>0</v>
          </cell>
        </row>
        <row r="1610">
          <cell r="M1610">
            <v>0</v>
          </cell>
        </row>
        <row r="1611">
          <cell r="M1611">
            <v>0</v>
          </cell>
        </row>
        <row r="1612">
          <cell r="H1612">
            <v>0</v>
          </cell>
        </row>
        <row r="1613">
          <cell r="M1613">
            <v>0</v>
          </cell>
        </row>
        <row r="1614">
          <cell r="M1614">
            <v>0</v>
          </cell>
        </row>
        <row r="1615">
          <cell r="M1615">
            <v>0</v>
          </cell>
        </row>
        <row r="1616">
          <cell r="M1616">
            <v>0</v>
          </cell>
        </row>
        <row r="1617">
          <cell r="M1617">
            <v>0</v>
          </cell>
        </row>
        <row r="1618">
          <cell r="M1618">
            <v>0</v>
          </cell>
        </row>
        <row r="1619">
          <cell r="M1619">
            <v>0</v>
          </cell>
        </row>
        <row r="1620">
          <cell r="M1620">
            <v>0</v>
          </cell>
        </row>
        <row r="1621">
          <cell r="H1621">
            <v>0</v>
          </cell>
        </row>
        <row r="1622">
          <cell r="M1622">
            <v>0</v>
          </cell>
        </row>
        <row r="1623">
          <cell r="M1623">
            <v>0</v>
          </cell>
        </row>
        <row r="1624">
          <cell r="M1624">
            <v>0</v>
          </cell>
        </row>
        <row r="1625">
          <cell r="M1625">
            <v>0</v>
          </cell>
        </row>
        <row r="1626">
          <cell r="M1626">
            <v>0</v>
          </cell>
        </row>
        <row r="1627">
          <cell r="M1627">
            <v>0</v>
          </cell>
        </row>
        <row r="1628">
          <cell r="M1628">
            <v>0</v>
          </cell>
        </row>
        <row r="1629">
          <cell r="M1629">
            <v>0</v>
          </cell>
        </row>
        <row r="1630">
          <cell r="M1630">
            <v>0</v>
          </cell>
        </row>
        <row r="1631">
          <cell r="M1631">
            <v>0</v>
          </cell>
        </row>
        <row r="1632">
          <cell r="M1632">
            <v>0</v>
          </cell>
        </row>
        <row r="1633">
          <cell r="M1633">
            <v>0</v>
          </cell>
        </row>
        <row r="1634">
          <cell r="H1634">
            <v>0</v>
          </cell>
        </row>
        <row r="1635">
          <cell r="M1635">
            <v>0</v>
          </cell>
        </row>
        <row r="1636">
          <cell r="M1636">
            <v>0</v>
          </cell>
        </row>
        <row r="1637">
          <cell r="M1637">
            <v>0</v>
          </cell>
        </row>
        <row r="1638">
          <cell r="M1638">
            <v>0</v>
          </cell>
        </row>
        <row r="1639">
          <cell r="M1639">
            <v>0</v>
          </cell>
        </row>
        <row r="1640">
          <cell r="H1640">
            <v>0</v>
          </cell>
        </row>
        <row r="1641">
          <cell r="M1641">
            <v>0</v>
          </cell>
        </row>
        <row r="1642">
          <cell r="M1642">
            <v>0</v>
          </cell>
        </row>
        <row r="1643">
          <cell r="M1643">
            <v>0</v>
          </cell>
        </row>
        <row r="1644">
          <cell r="H1644">
            <v>0</v>
          </cell>
        </row>
        <row r="1645">
          <cell r="M1645">
            <v>0</v>
          </cell>
        </row>
        <row r="1646">
          <cell r="M1646">
            <v>0</v>
          </cell>
        </row>
        <row r="1647">
          <cell r="M1647">
            <v>0</v>
          </cell>
        </row>
        <row r="1648">
          <cell r="M1648">
            <v>0</v>
          </cell>
        </row>
        <row r="1649">
          <cell r="H1649">
            <v>0</v>
          </cell>
        </row>
        <row r="1650">
          <cell r="M1650">
            <v>0</v>
          </cell>
        </row>
        <row r="1651">
          <cell r="M1651">
            <v>0</v>
          </cell>
        </row>
        <row r="1652">
          <cell r="M1652">
            <v>0</v>
          </cell>
        </row>
        <row r="1653">
          <cell r="H1653">
            <v>0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H1656">
            <v>0</v>
          </cell>
        </row>
        <row r="1657">
          <cell r="M1657">
            <v>0</v>
          </cell>
        </row>
        <row r="1658">
          <cell r="M1658">
            <v>0</v>
          </cell>
        </row>
        <row r="1659">
          <cell r="M1659">
            <v>0</v>
          </cell>
        </row>
        <row r="1660">
          <cell r="M1660">
            <v>0</v>
          </cell>
        </row>
        <row r="1661">
          <cell r="M1661">
            <v>0</v>
          </cell>
        </row>
        <row r="1662">
          <cell r="M1662">
            <v>0</v>
          </cell>
        </row>
        <row r="1663">
          <cell r="H1663">
            <v>0</v>
          </cell>
        </row>
        <row r="1664">
          <cell r="M1664">
            <v>0</v>
          </cell>
        </row>
        <row r="1665">
          <cell r="M1665">
            <v>0</v>
          </cell>
        </row>
        <row r="1666">
          <cell r="M1666">
            <v>0</v>
          </cell>
        </row>
        <row r="1667">
          <cell r="M1667">
            <v>0</v>
          </cell>
        </row>
        <row r="1668">
          <cell r="M1668">
            <v>0</v>
          </cell>
        </row>
        <row r="1669">
          <cell r="M1669">
            <v>0</v>
          </cell>
        </row>
        <row r="1670">
          <cell r="H1670">
            <v>0</v>
          </cell>
        </row>
        <row r="1671">
          <cell r="M1671">
            <v>0</v>
          </cell>
        </row>
        <row r="1672">
          <cell r="M1672">
            <v>0</v>
          </cell>
        </row>
        <row r="1673">
          <cell r="H1673">
            <v>0</v>
          </cell>
        </row>
        <row r="1676">
          <cell r="H1676">
            <v>0</v>
          </cell>
        </row>
        <row r="1677">
          <cell r="M1677">
            <v>0</v>
          </cell>
        </row>
        <row r="1678">
          <cell r="M1678">
            <v>0</v>
          </cell>
        </row>
        <row r="1679">
          <cell r="H1679">
            <v>0</v>
          </cell>
        </row>
        <row r="1681">
          <cell r="H1681">
            <v>0</v>
          </cell>
          <cell r="M1681">
            <v>0</v>
          </cell>
        </row>
        <row r="1684">
          <cell r="M1684">
            <v>0</v>
          </cell>
        </row>
        <row r="1685">
          <cell r="M1685">
            <v>0</v>
          </cell>
        </row>
        <row r="1686">
          <cell r="H1686">
            <v>0</v>
          </cell>
        </row>
        <row r="1687">
          <cell r="M1687">
            <v>0</v>
          </cell>
        </row>
        <row r="1688">
          <cell r="H1688">
            <v>0</v>
          </cell>
        </row>
        <row r="1689">
          <cell r="M1689">
            <v>0</v>
          </cell>
        </row>
        <row r="1690">
          <cell r="M1690">
            <v>0</v>
          </cell>
        </row>
        <row r="1691">
          <cell r="H1691">
            <v>0</v>
          </cell>
        </row>
        <row r="1692">
          <cell r="M1692">
            <v>0</v>
          </cell>
        </row>
        <row r="1693">
          <cell r="M1693">
            <v>0</v>
          </cell>
        </row>
        <row r="1694">
          <cell r="H1694">
            <v>0</v>
          </cell>
        </row>
        <row r="1695">
          <cell r="H1695">
            <v>0</v>
          </cell>
        </row>
        <row r="1701">
          <cell r="H1701">
            <v>0</v>
          </cell>
        </row>
        <row r="1704">
          <cell r="M1704" t="str">
            <v>Доходы переданные</v>
          </cell>
        </row>
        <row r="1705">
          <cell r="H1705">
            <v>19524553</v>
          </cell>
          <cell r="M1705">
            <v>0</v>
          </cell>
        </row>
        <row r="1706">
          <cell r="H1706">
            <v>0</v>
          </cell>
          <cell r="M1706">
            <v>0</v>
          </cell>
        </row>
        <row r="1707">
          <cell r="H1707">
            <v>0</v>
          </cell>
          <cell r="M1707">
            <v>0</v>
          </cell>
        </row>
        <row r="1708">
          <cell r="H1708">
            <v>0</v>
          </cell>
          <cell r="T1708" t="str">
            <v>011к</v>
          </cell>
        </row>
        <row r="1709">
          <cell r="H1709">
            <v>0</v>
          </cell>
          <cell r="T1709" t="str">
            <v>011к</v>
          </cell>
        </row>
        <row r="1710">
          <cell r="H1710">
            <v>0</v>
          </cell>
          <cell r="T1710" t="str">
            <v>011к</v>
          </cell>
        </row>
        <row r="1711">
          <cell r="H1711">
            <v>0</v>
          </cell>
          <cell r="T1711" t="str">
            <v>011к</v>
          </cell>
        </row>
        <row r="1712">
          <cell r="H1712">
            <v>0</v>
          </cell>
          <cell r="T1712" t="str">
            <v>011к</v>
          </cell>
        </row>
        <row r="1713">
          <cell r="H1713">
            <v>0</v>
          </cell>
          <cell r="T1713" t="str">
            <v>011к</v>
          </cell>
        </row>
        <row r="1714">
          <cell r="H1714">
            <v>0</v>
          </cell>
          <cell r="T1714" t="str">
            <v>011к</v>
          </cell>
        </row>
        <row r="1715">
          <cell r="H1715">
            <v>0</v>
          </cell>
          <cell r="T1715" t="str">
            <v>011к</v>
          </cell>
        </row>
        <row r="1716">
          <cell r="H1716">
            <v>0</v>
          </cell>
          <cell r="T1716" t="str">
            <v>011к</v>
          </cell>
        </row>
        <row r="1717">
          <cell r="H1717">
            <v>0</v>
          </cell>
          <cell r="T1717" t="str">
            <v>011к</v>
          </cell>
        </row>
        <row r="1718">
          <cell r="H1718">
            <v>0</v>
          </cell>
          <cell r="T1718" t="str">
            <v>011к</v>
          </cell>
        </row>
        <row r="1719">
          <cell r="H1719">
            <v>0</v>
          </cell>
          <cell r="T1719" t="str">
            <v>011к</v>
          </cell>
        </row>
        <row r="1720">
          <cell r="H1720">
            <v>0</v>
          </cell>
          <cell r="T1720" t="str">
            <v>011к</v>
          </cell>
        </row>
        <row r="1721">
          <cell r="H1721">
            <v>0</v>
          </cell>
          <cell r="T1721" t="str">
            <v>011к</v>
          </cell>
        </row>
        <row r="1722">
          <cell r="H1722">
            <v>0</v>
          </cell>
          <cell r="T1722" t="str">
            <v>011к</v>
          </cell>
        </row>
        <row r="1723">
          <cell r="H1723">
            <v>0</v>
          </cell>
          <cell r="T1723" t="str">
            <v>011к</v>
          </cell>
        </row>
        <row r="1724">
          <cell r="H1724">
            <v>0</v>
          </cell>
          <cell r="T1724" t="str">
            <v>011к</v>
          </cell>
        </row>
        <row r="1725">
          <cell r="H1725">
            <v>0</v>
          </cell>
          <cell r="T1725" t="str">
            <v>011к</v>
          </cell>
        </row>
        <row r="1726">
          <cell r="H1726">
            <v>0</v>
          </cell>
          <cell r="T1726" t="str">
            <v>011к</v>
          </cell>
        </row>
        <row r="1727">
          <cell r="H1727">
            <v>0</v>
          </cell>
          <cell r="T1727" t="str">
            <v>011к</v>
          </cell>
        </row>
        <row r="1728">
          <cell r="H1728">
            <v>0</v>
          </cell>
          <cell r="T1728" t="str">
            <v>011к</v>
          </cell>
        </row>
        <row r="1729">
          <cell r="H1729">
            <v>0</v>
          </cell>
          <cell r="T1729" t="str">
            <v>011к</v>
          </cell>
        </row>
        <row r="1730">
          <cell r="H1730">
            <v>0</v>
          </cell>
          <cell r="T1730" t="str">
            <v>011к</v>
          </cell>
        </row>
        <row r="1731">
          <cell r="H1731">
            <v>0</v>
          </cell>
          <cell r="T1731" t="str">
            <v>011к</v>
          </cell>
        </row>
        <row r="1732">
          <cell r="H1732">
            <v>0</v>
          </cell>
          <cell r="T1732" t="str">
            <v>011к</v>
          </cell>
        </row>
        <row r="1733">
          <cell r="H1733">
            <v>0</v>
          </cell>
          <cell r="T1733" t="str">
            <v>011к</v>
          </cell>
        </row>
        <row r="1734">
          <cell r="H1734">
            <v>0</v>
          </cell>
          <cell r="T1734" t="str">
            <v>011к</v>
          </cell>
        </row>
        <row r="1735">
          <cell r="H1735">
            <v>0</v>
          </cell>
          <cell r="T1735" t="str">
            <v>011к</v>
          </cell>
        </row>
        <row r="1736">
          <cell r="H1736">
            <v>0</v>
          </cell>
          <cell r="T1736" t="str">
            <v>011к</v>
          </cell>
        </row>
        <row r="1737">
          <cell r="H1737">
            <v>0</v>
          </cell>
          <cell r="T1737" t="str">
            <v>011к</v>
          </cell>
        </row>
        <row r="1738">
          <cell r="H1738">
            <v>0</v>
          </cell>
          <cell r="T1738" t="str">
            <v>011к</v>
          </cell>
        </row>
        <row r="1739">
          <cell r="H1739">
            <v>0</v>
          </cell>
          <cell r="T1739" t="str">
            <v>011к</v>
          </cell>
        </row>
        <row r="1740">
          <cell r="H1740">
            <v>0</v>
          </cell>
          <cell r="T1740" t="str">
            <v>011к</v>
          </cell>
        </row>
        <row r="1741">
          <cell r="H1741">
            <v>0</v>
          </cell>
          <cell r="T1741" t="str">
            <v>011к</v>
          </cell>
        </row>
        <row r="1742">
          <cell r="H1742">
            <v>0</v>
          </cell>
          <cell r="T1742" t="str">
            <v>011к</v>
          </cell>
        </row>
        <row r="1743">
          <cell r="H1743">
            <v>0</v>
          </cell>
          <cell r="T1743" t="str">
            <v>011к</v>
          </cell>
        </row>
        <row r="1744">
          <cell r="H1744">
            <v>0</v>
          </cell>
          <cell r="M1744">
            <v>0</v>
          </cell>
        </row>
        <row r="1745">
          <cell r="H1745">
            <v>0</v>
          </cell>
          <cell r="T1745" t="str">
            <v>011к</v>
          </cell>
        </row>
        <row r="1746">
          <cell r="H1746">
            <v>0</v>
          </cell>
          <cell r="T1746" t="str">
            <v>011к</v>
          </cell>
        </row>
        <row r="1747">
          <cell r="H1747">
            <v>0</v>
          </cell>
          <cell r="T1747" t="str">
            <v>011к</v>
          </cell>
        </row>
        <row r="1748">
          <cell r="H1748">
            <v>0</v>
          </cell>
          <cell r="T1748" t="str">
            <v>011к</v>
          </cell>
        </row>
        <row r="1749">
          <cell r="H1749">
            <v>0</v>
          </cell>
          <cell r="T1749" t="str">
            <v>011к</v>
          </cell>
        </row>
        <row r="1750">
          <cell r="H1750">
            <v>0</v>
          </cell>
          <cell r="T1750" t="str">
            <v>011к</v>
          </cell>
        </row>
        <row r="1751">
          <cell r="H1751">
            <v>0</v>
          </cell>
          <cell r="T1751" t="str">
            <v>011к</v>
          </cell>
        </row>
        <row r="1752">
          <cell r="H1752">
            <v>0</v>
          </cell>
          <cell r="T1752" t="str">
            <v>011к</v>
          </cell>
        </row>
        <row r="1753">
          <cell r="H1753">
            <v>0</v>
          </cell>
          <cell r="T1753" t="str">
            <v>011к</v>
          </cell>
        </row>
        <row r="1754">
          <cell r="H1754">
            <v>0</v>
          </cell>
          <cell r="T1754" t="str">
            <v>011к</v>
          </cell>
        </row>
        <row r="1755">
          <cell r="H1755">
            <v>0</v>
          </cell>
          <cell r="T1755" t="str">
            <v>011к</v>
          </cell>
        </row>
        <row r="1756">
          <cell r="H1756">
            <v>0</v>
          </cell>
          <cell r="T1756" t="str">
            <v>011к</v>
          </cell>
        </row>
        <row r="1757">
          <cell r="H1757">
            <v>0</v>
          </cell>
          <cell r="T1757" t="str">
            <v>011к</v>
          </cell>
        </row>
        <row r="1758">
          <cell r="H1758">
            <v>0</v>
          </cell>
          <cell r="T1758" t="str">
            <v>011к</v>
          </cell>
        </row>
        <row r="1759">
          <cell r="H1759">
            <v>0</v>
          </cell>
          <cell r="T1759" t="str">
            <v>011к</v>
          </cell>
        </row>
        <row r="1760">
          <cell r="H1760">
            <v>0</v>
          </cell>
          <cell r="T1760" t="str">
            <v>011к</v>
          </cell>
        </row>
        <row r="1761">
          <cell r="H1761">
            <v>0</v>
          </cell>
          <cell r="T1761" t="str">
            <v>011к</v>
          </cell>
        </row>
        <row r="1762">
          <cell r="H1762">
            <v>0</v>
          </cell>
          <cell r="T1762" t="str">
            <v>011к</v>
          </cell>
        </row>
        <row r="1763">
          <cell r="H1763">
            <v>0</v>
          </cell>
          <cell r="T1763" t="str">
            <v>011к</v>
          </cell>
        </row>
        <row r="1764">
          <cell r="H1764">
            <v>0</v>
          </cell>
          <cell r="T1764" t="str">
            <v>011к</v>
          </cell>
        </row>
        <row r="1765">
          <cell r="H1765">
            <v>0</v>
          </cell>
          <cell r="T1765" t="str">
            <v>011к</v>
          </cell>
        </row>
        <row r="1766">
          <cell r="H1766">
            <v>0</v>
          </cell>
          <cell r="T1766" t="str">
            <v>011к</v>
          </cell>
        </row>
        <row r="1767">
          <cell r="H1767">
            <v>0</v>
          </cell>
          <cell r="T1767" t="str">
            <v>011к</v>
          </cell>
        </row>
        <row r="1768">
          <cell r="H1768">
            <v>0</v>
          </cell>
          <cell r="T1768" t="str">
            <v>011к</v>
          </cell>
        </row>
        <row r="1769">
          <cell r="H1769">
            <v>0</v>
          </cell>
          <cell r="T1769" t="str">
            <v>011к</v>
          </cell>
        </row>
        <row r="1770">
          <cell r="H1770">
            <v>0</v>
          </cell>
          <cell r="T1770" t="str">
            <v>011к</v>
          </cell>
        </row>
        <row r="1771">
          <cell r="H1771">
            <v>0</v>
          </cell>
          <cell r="T1771" t="str">
            <v>011к</v>
          </cell>
        </row>
        <row r="1772">
          <cell r="H1772">
            <v>0</v>
          </cell>
          <cell r="T1772" t="str">
            <v>011к</v>
          </cell>
        </row>
        <row r="1773">
          <cell r="H1773">
            <v>0</v>
          </cell>
          <cell r="T1773" t="str">
            <v>011к</v>
          </cell>
        </row>
        <row r="1774">
          <cell r="H1774">
            <v>0</v>
          </cell>
          <cell r="T1774" t="str">
            <v>011к</v>
          </cell>
        </row>
        <row r="1775">
          <cell r="H1775">
            <v>0</v>
          </cell>
          <cell r="T1775" t="str">
            <v>011к</v>
          </cell>
        </row>
        <row r="1776">
          <cell r="H1776">
            <v>0</v>
          </cell>
          <cell r="T1776" t="str">
            <v>011к</v>
          </cell>
        </row>
        <row r="1777">
          <cell r="H1777">
            <v>0</v>
          </cell>
          <cell r="T1777" t="str">
            <v>011к</v>
          </cell>
        </row>
        <row r="1778">
          <cell r="H1778">
            <v>0</v>
          </cell>
          <cell r="T1778" t="str">
            <v>011к</v>
          </cell>
        </row>
        <row r="1779">
          <cell r="H1779">
            <v>0</v>
          </cell>
          <cell r="T1779" t="str">
            <v>011к</v>
          </cell>
        </row>
        <row r="1780">
          <cell r="H1780">
            <v>0</v>
          </cell>
          <cell r="T1780" t="str">
            <v>011к</v>
          </cell>
        </row>
        <row r="1781">
          <cell r="H1781">
            <v>0</v>
          </cell>
          <cell r="T1781" t="str">
            <v>011к</v>
          </cell>
        </row>
        <row r="1782">
          <cell r="H1782">
            <v>0</v>
          </cell>
          <cell r="M1782">
            <v>0</v>
          </cell>
        </row>
        <row r="1783">
          <cell r="H1783">
            <v>0</v>
          </cell>
          <cell r="T1783" t="str">
            <v>011к</v>
          </cell>
        </row>
        <row r="1784">
          <cell r="H1784">
            <v>0</v>
          </cell>
          <cell r="T1784" t="str">
            <v>011к</v>
          </cell>
        </row>
        <row r="1785">
          <cell r="H1785">
            <v>0</v>
          </cell>
          <cell r="T1785" t="str">
            <v>011к</v>
          </cell>
        </row>
        <row r="1786">
          <cell r="H1786">
            <v>0</v>
          </cell>
          <cell r="T1786" t="str">
            <v>011к</v>
          </cell>
        </row>
        <row r="1787">
          <cell r="H1787">
            <v>0</v>
          </cell>
          <cell r="T1787" t="str">
            <v>011к</v>
          </cell>
        </row>
        <row r="1788">
          <cell r="H1788">
            <v>0</v>
          </cell>
          <cell r="T1788" t="str">
            <v>011к</v>
          </cell>
        </row>
        <row r="1789">
          <cell r="H1789">
            <v>0</v>
          </cell>
          <cell r="T1789" t="str">
            <v>011к</v>
          </cell>
        </row>
        <row r="1790">
          <cell r="H1790">
            <v>0</v>
          </cell>
          <cell r="T1790" t="str">
            <v>011к</v>
          </cell>
        </row>
        <row r="1791">
          <cell r="H1791">
            <v>0</v>
          </cell>
          <cell r="T1791" t="str">
            <v>011к</v>
          </cell>
        </row>
        <row r="1792">
          <cell r="H1792">
            <v>0</v>
          </cell>
          <cell r="T1792" t="str">
            <v>011к</v>
          </cell>
        </row>
        <row r="1793">
          <cell r="H1793">
            <v>0</v>
          </cell>
          <cell r="T1793" t="str">
            <v>011к</v>
          </cell>
        </row>
        <row r="1794">
          <cell r="H1794">
            <v>0</v>
          </cell>
          <cell r="T1794" t="str">
            <v>011к</v>
          </cell>
        </row>
        <row r="1795">
          <cell r="H1795">
            <v>0</v>
          </cell>
          <cell r="M1795">
            <v>0</v>
          </cell>
        </row>
        <row r="1796">
          <cell r="H1796">
            <v>0</v>
          </cell>
          <cell r="T1796" t="str">
            <v>011к</v>
          </cell>
        </row>
        <row r="1797">
          <cell r="H1797">
            <v>0</v>
          </cell>
          <cell r="T1797" t="str">
            <v>011к</v>
          </cell>
        </row>
        <row r="1798">
          <cell r="H1798">
            <v>0</v>
          </cell>
          <cell r="T1798" t="str">
            <v>011к</v>
          </cell>
        </row>
        <row r="1799">
          <cell r="H1799">
            <v>0</v>
          </cell>
          <cell r="T1799" t="str">
            <v>011к</v>
          </cell>
        </row>
        <row r="1800">
          <cell r="H1800">
            <v>0</v>
          </cell>
          <cell r="T1800" t="str">
            <v>011к</v>
          </cell>
        </row>
        <row r="1801">
          <cell r="H1801">
            <v>0</v>
          </cell>
          <cell r="T1801" t="str">
            <v>011к</v>
          </cell>
        </row>
        <row r="1802">
          <cell r="H1802">
            <v>0</v>
          </cell>
          <cell r="T1802" t="str">
            <v>011к</v>
          </cell>
        </row>
        <row r="1803">
          <cell r="H1803">
            <v>0</v>
          </cell>
          <cell r="T1803" t="str">
            <v>011к</v>
          </cell>
        </row>
        <row r="1804">
          <cell r="H1804">
            <v>0</v>
          </cell>
          <cell r="T1804" t="str">
            <v>011к</v>
          </cell>
        </row>
        <row r="1805">
          <cell r="H1805">
            <v>0</v>
          </cell>
          <cell r="T1805" t="str">
            <v>011к</v>
          </cell>
        </row>
        <row r="1806">
          <cell r="H1806">
            <v>0</v>
          </cell>
          <cell r="T1806" t="str">
            <v>011к</v>
          </cell>
        </row>
        <row r="1807">
          <cell r="H1807">
            <v>0</v>
          </cell>
          <cell r="T1807" t="str">
            <v>011к</v>
          </cell>
        </row>
        <row r="1808">
          <cell r="H1808">
            <v>0</v>
          </cell>
          <cell r="T1808" t="str">
            <v>011к</v>
          </cell>
        </row>
        <row r="1809">
          <cell r="H1809">
            <v>0</v>
          </cell>
          <cell r="T1809" t="str">
            <v>011к</v>
          </cell>
        </row>
        <row r="1810">
          <cell r="H1810">
            <v>0</v>
          </cell>
          <cell r="T1810" t="str">
            <v>011к</v>
          </cell>
        </row>
        <row r="1811">
          <cell r="H1811">
            <v>0</v>
          </cell>
          <cell r="T1811" t="str">
            <v>011к</v>
          </cell>
        </row>
        <row r="1812">
          <cell r="H1812">
            <v>0</v>
          </cell>
          <cell r="T1812" t="str">
            <v>011к</v>
          </cell>
        </row>
        <row r="1813">
          <cell r="H1813">
            <v>0</v>
          </cell>
          <cell r="T1813" t="str">
            <v>011к</v>
          </cell>
        </row>
        <row r="1814">
          <cell r="H1814">
            <v>0</v>
          </cell>
          <cell r="T1814" t="str">
            <v>011к</v>
          </cell>
        </row>
        <row r="1815">
          <cell r="H1815">
            <v>0</v>
          </cell>
          <cell r="T1815" t="str">
            <v>011к</v>
          </cell>
        </row>
        <row r="1816">
          <cell r="H1816">
            <v>0</v>
          </cell>
          <cell r="T1816" t="str">
            <v>011к</v>
          </cell>
        </row>
        <row r="1817">
          <cell r="H1817">
            <v>0</v>
          </cell>
          <cell r="T1817" t="str">
            <v>011к</v>
          </cell>
        </row>
        <row r="1818">
          <cell r="H1818">
            <v>0</v>
          </cell>
          <cell r="T1818" t="str">
            <v>011к</v>
          </cell>
        </row>
        <row r="1819">
          <cell r="H1819">
            <v>0</v>
          </cell>
          <cell r="T1819" t="str">
            <v>011к</v>
          </cell>
        </row>
        <row r="1820">
          <cell r="H1820">
            <v>0</v>
          </cell>
          <cell r="T1820" t="str">
            <v>011к</v>
          </cell>
        </row>
        <row r="1821">
          <cell r="H1821">
            <v>0</v>
          </cell>
          <cell r="T1821" t="str">
            <v>011к</v>
          </cell>
        </row>
        <row r="1822">
          <cell r="H1822">
            <v>0</v>
          </cell>
          <cell r="T1822" t="str">
            <v>011к</v>
          </cell>
        </row>
        <row r="1823">
          <cell r="H1823">
            <v>0</v>
          </cell>
          <cell r="T1823" t="str">
            <v>011к</v>
          </cell>
        </row>
        <row r="1824">
          <cell r="H1824">
            <v>0</v>
          </cell>
          <cell r="T1824" t="str">
            <v>011к</v>
          </cell>
        </row>
        <row r="1825">
          <cell r="H1825">
            <v>0</v>
          </cell>
          <cell r="T1825" t="str">
            <v>011к</v>
          </cell>
        </row>
        <row r="1826">
          <cell r="H1826">
            <v>0</v>
          </cell>
          <cell r="T1826" t="str">
            <v>011к</v>
          </cell>
        </row>
        <row r="1827">
          <cell r="H1827">
            <v>0</v>
          </cell>
          <cell r="T1827" t="str">
            <v>011к</v>
          </cell>
        </row>
        <row r="1828">
          <cell r="H1828">
            <v>0</v>
          </cell>
          <cell r="T1828" t="str">
            <v>011к</v>
          </cell>
        </row>
        <row r="1829">
          <cell r="H1829">
            <v>0</v>
          </cell>
          <cell r="T1829" t="str">
            <v>011к</v>
          </cell>
        </row>
        <row r="1830">
          <cell r="H1830">
            <v>0</v>
          </cell>
          <cell r="T1830" t="str">
            <v>011к</v>
          </cell>
        </row>
        <row r="1831">
          <cell r="H1831">
            <v>0</v>
          </cell>
          <cell r="T1831" t="str">
            <v>011к</v>
          </cell>
        </row>
        <row r="1832">
          <cell r="H1832">
            <v>0</v>
          </cell>
          <cell r="T1832" t="str">
            <v>011к</v>
          </cell>
        </row>
        <row r="1833">
          <cell r="H1833">
            <v>0</v>
          </cell>
          <cell r="T1833" t="str">
            <v>011к</v>
          </cell>
        </row>
        <row r="1834">
          <cell r="H1834">
            <v>0</v>
          </cell>
          <cell r="T1834" t="str">
            <v>011к</v>
          </cell>
        </row>
        <row r="1835">
          <cell r="H1835">
            <v>0</v>
          </cell>
          <cell r="T1835" t="str">
            <v>011к</v>
          </cell>
        </row>
        <row r="1836">
          <cell r="H1836">
            <v>0</v>
          </cell>
          <cell r="T1836" t="str">
            <v>011к</v>
          </cell>
        </row>
        <row r="1837">
          <cell r="H1837">
            <v>0</v>
          </cell>
          <cell r="T1837" t="str">
            <v>011к</v>
          </cell>
        </row>
        <row r="1838">
          <cell r="H1838">
            <v>0</v>
          </cell>
          <cell r="T1838" t="str">
            <v>011к</v>
          </cell>
        </row>
        <row r="1839">
          <cell r="H1839">
            <v>0</v>
          </cell>
          <cell r="T1839" t="str">
            <v>011к</v>
          </cell>
        </row>
        <row r="1840">
          <cell r="H1840">
            <v>0</v>
          </cell>
          <cell r="T1840" t="str">
            <v>011к</v>
          </cell>
        </row>
        <row r="1841">
          <cell r="H1841">
            <v>0</v>
          </cell>
          <cell r="T1841" t="str">
            <v>011к</v>
          </cell>
        </row>
        <row r="1842">
          <cell r="H1842">
            <v>0</v>
          </cell>
          <cell r="T1842" t="str">
            <v>011к</v>
          </cell>
        </row>
        <row r="1843">
          <cell r="H1843">
            <v>0</v>
          </cell>
          <cell r="T1843" t="str">
            <v>011к</v>
          </cell>
        </row>
        <row r="1844">
          <cell r="H1844">
            <v>0</v>
          </cell>
          <cell r="T1844" t="str">
            <v>011к</v>
          </cell>
        </row>
        <row r="1845">
          <cell r="H1845">
            <v>0</v>
          </cell>
          <cell r="M1845">
            <v>0</v>
          </cell>
        </row>
        <row r="1846">
          <cell r="H1846">
            <v>0</v>
          </cell>
          <cell r="T1846" t="str">
            <v>011к</v>
          </cell>
        </row>
        <row r="1847">
          <cell r="H1847">
            <v>0</v>
          </cell>
          <cell r="T1847" t="str">
            <v>011к</v>
          </cell>
        </row>
        <row r="1848">
          <cell r="H1848">
            <v>0</v>
          </cell>
          <cell r="M1848">
            <v>0</v>
          </cell>
        </row>
        <row r="1849">
          <cell r="H1849">
            <v>0</v>
          </cell>
          <cell r="T1849" t="str">
            <v>010к</v>
          </cell>
        </row>
        <row r="1850">
          <cell r="H1850">
            <v>0</v>
          </cell>
          <cell r="T1850" t="str">
            <v>010к</v>
          </cell>
        </row>
        <row r="1851">
          <cell r="H1851">
            <v>0</v>
          </cell>
          <cell r="T1851" t="str">
            <v>010к</v>
          </cell>
        </row>
        <row r="1852">
          <cell r="H1852">
            <v>0</v>
          </cell>
          <cell r="T1852" t="str">
            <v>010к</v>
          </cell>
        </row>
        <row r="1853">
          <cell r="H1853">
            <v>0</v>
          </cell>
          <cell r="T1853" t="str">
            <v>010к</v>
          </cell>
        </row>
        <row r="1854">
          <cell r="H1854">
            <v>0</v>
          </cell>
          <cell r="T1854" t="str">
            <v>010к</v>
          </cell>
        </row>
        <row r="1855">
          <cell r="H1855">
            <v>0</v>
          </cell>
          <cell r="T1855" t="str">
            <v>010к</v>
          </cell>
        </row>
        <row r="1856">
          <cell r="H1856">
            <v>0</v>
          </cell>
          <cell r="T1856" t="str">
            <v>010к</v>
          </cell>
        </row>
        <row r="1857">
          <cell r="H1857">
            <v>0</v>
          </cell>
          <cell r="T1857" t="str">
            <v>010к</v>
          </cell>
        </row>
        <row r="1858">
          <cell r="H1858">
            <v>0</v>
          </cell>
          <cell r="T1858" t="str">
            <v>010к</v>
          </cell>
        </row>
        <row r="1859">
          <cell r="H1859">
            <v>0</v>
          </cell>
          <cell r="T1859" t="str">
            <v>010к</v>
          </cell>
        </row>
        <row r="1860">
          <cell r="H1860">
            <v>0</v>
          </cell>
          <cell r="T1860" t="str">
            <v>010к</v>
          </cell>
        </row>
        <row r="1861">
          <cell r="H1861">
            <v>0</v>
          </cell>
          <cell r="T1861" t="str">
            <v>010к</v>
          </cell>
        </row>
        <row r="1862">
          <cell r="H1862">
            <v>0</v>
          </cell>
          <cell r="M1862">
            <v>0</v>
          </cell>
        </row>
        <row r="1863">
          <cell r="H1863">
            <v>0</v>
          </cell>
          <cell r="T1863" t="str">
            <v>010к</v>
          </cell>
        </row>
        <row r="1864">
          <cell r="H1864">
            <v>0</v>
          </cell>
          <cell r="T1864" t="str">
            <v>010к</v>
          </cell>
        </row>
        <row r="1865">
          <cell r="H1865">
            <v>0</v>
          </cell>
          <cell r="T1865" t="str">
            <v>010к</v>
          </cell>
        </row>
        <row r="1866">
          <cell r="H1866">
            <v>0</v>
          </cell>
          <cell r="T1866" t="str">
            <v>010к</v>
          </cell>
        </row>
        <row r="1867">
          <cell r="H1867">
            <v>0</v>
          </cell>
          <cell r="T1867" t="str">
            <v>010к</v>
          </cell>
        </row>
        <row r="1868">
          <cell r="H1868">
            <v>0</v>
          </cell>
          <cell r="T1868" t="str">
            <v>010к</v>
          </cell>
        </row>
        <row r="1869">
          <cell r="H1869">
            <v>0</v>
          </cell>
          <cell r="T1869" t="str">
            <v>010к</v>
          </cell>
        </row>
        <row r="1870">
          <cell r="H1870">
            <v>0</v>
          </cell>
          <cell r="T1870" t="str">
            <v>010к</v>
          </cell>
        </row>
        <row r="1871">
          <cell r="H1871">
            <v>0</v>
          </cell>
          <cell r="T1871" t="str">
            <v>010к</v>
          </cell>
        </row>
        <row r="1872">
          <cell r="H1872">
            <v>0</v>
          </cell>
          <cell r="T1872" t="str">
            <v>010к</v>
          </cell>
        </row>
        <row r="1873">
          <cell r="H1873">
            <v>0</v>
          </cell>
          <cell r="T1873" t="str">
            <v>010к</v>
          </cell>
        </row>
        <row r="1874">
          <cell r="H1874">
            <v>0</v>
          </cell>
          <cell r="T1874" t="str">
            <v>010к</v>
          </cell>
        </row>
        <row r="1875">
          <cell r="H1875">
            <v>0</v>
          </cell>
          <cell r="T1875" t="str">
            <v>010к</v>
          </cell>
        </row>
        <row r="1876">
          <cell r="H1876">
            <v>0</v>
          </cell>
          <cell r="T1876" t="str">
            <v>010к</v>
          </cell>
        </row>
        <row r="1877">
          <cell r="H1877">
            <v>0</v>
          </cell>
          <cell r="T1877" t="str">
            <v>010к</v>
          </cell>
        </row>
        <row r="1878">
          <cell r="H1878">
            <v>0</v>
          </cell>
          <cell r="M1878">
            <v>0</v>
          </cell>
        </row>
        <row r="1879">
          <cell r="H1879">
            <v>0</v>
          </cell>
          <cell r="T1879" t="str">
            <v>011к</v>
          </cell>
        </row>
        <row r="1880">
          <cell r="H1880">
            <v>14452702</v>
          </cell>
        </row>
        <row r="1881">
          <cell r="H1881">
            <v>0</v>
          </cell>
        </row>
        <row r="1882">
          <cell r="T1882" t="str">
            <v>021</v>
          </cell>
        </row>
        <row r="1883">
          <cell r="T1883" t="str">
            <v>021</v>
          </cell>
        </row>
        <row r="1884">
          <cell r="T1884" t="str">
            <v>021</v>
          </cell>
        </row>
        <row r="1885">
          <cell r="T1885" t="str">
            <v>021</v>
          </cell>
        </row>
        <row r="1886">
          <cell r="T1886" t="str">
            <v>021</v>
          </cell>
        </row>
        <row r="1887">
          <cell r="T1887" t="str">
            <v>021</v>
          </cell>
        </row>
        <row r="1888">
          <cell r="T1888" t="str">
            <v>021</v>
          </cell>
        </row>
        <row r="1889">
          <cell r="T1889" t="str">
            <v>021</v>
          </cell>
        </row>
        <row r="1890">
          <cell r="T1890" t="str">
            <v>021</v>
          </cell>
        </row>
        <row r="1891">
          <cell r="T1891" t="str">
            <v>021</v>
          </cell>
        </row>
        <row r="1892">
          <cell r="T1892" t="str">
            <v>021</v>
          </cell>
        </row>
        <row r="1893">
          <cell r="T1893" t="str">
            <v>021</v>
          </cell>
        </row>
        <row r="1894">
          <cell r="T1894" t="str">
            <v>021</v>
          </cell>
        </row>
        <row r="1895">
          <cell r="T1895" t="str">
            <v>021</v>
          </cell>
        </row>
        <row r="1896">
          <cell r="T1896" t="str">
            <v>021</v>
          </cell>
        </row>
        <row r="1897">
          <cell r="T1897" t="str">
            <v>021</v>
          </cell>
        </row>
        <row r="1898">
          <cell r="T1898" t="str">
            <v>021</v>
          </cell>
        </row>
        <row r="1899">
          <cell r="T1899" t="str">
            <v>021</v>
          </cell>
        </row>
        <row r="1900">
          <cell r="T1900" t="str">
            <v>021</v>
          </cell>
        </row>
        <row r="1901">
          <cell r="T1901" t="str">
            <v>021</v>
          </cell>
        </row>
        <row r="1902">
          <cell r="T1902" t="str">
            <v>021</v>
          </cell>
        </row>
        <row r="1903">
          <cell r="T1903" t="str">
            <v>021</v>
          </cell>
        </row>
        <row r="1904">
          <cell r="T1904" t="str">
            <v>021</v>
          </cell>
        </row>
        <row r="1905">
          <cell r="T1905" t="str">
            <v>021</v>
          </cell>
        </row>
        <row r="1906">
          <cell r="T1906" t="str">
            <v>021</v>
          </cell>
        </row>
        <row r="1907">
          <cell r="H1907">
            <v>11823787</v>
          </cell>
        </row>
        <row r="1908">
          <cell r="T1908" t="str">
            <v>021</v>
          </cell>
        </row>
        <row r="1909">
          <cell r="T1909" t="str">
            <v>021</v>
          </cell>
        </row>
        <row r="1910">
          <cell r="T1910" t="str">
            <v>021</v>
          </cell>
        </row>
        <row r="1911">
          <cell r="T1911" t="str">
            <v>021</v>
          </cell>
        </row>
        <row r="1912">
          <cell r="T1912" t="str">
            <v>021</v>
          </cell>
        </row>
        <row r="1913">
          <cell r="T1913" t="str">
            <v>021</v>
          </cell>
        </row>
        <row r="1914">
          <cell r="T1914" t="str">
            <v>021</v>
          </cell>
        </row>
        <row r="1915">
          <cell r="H1915">
            <v>4436100</v>
          </cell>
          <cell r="T1915" t="str">
            <v>021</v>
          </cell>
        </row>
        <row r="1916">
          <cell r="T1916" t="str">
            <v>021</v>
          </cell>
        </row>
        <row r="1917">
          <cell r="T1917" t="str">
            <v>021</v>
          </cell>
        </row>
        <row r="1918">
          <cell r="T1918" t="str">
            <v>021</v>
          </cell>
        </row>
        <row r="1919">
          <cell r="T1919" t="str">
            <v>021</v>
          </cell>
        </row>
        <row r="1920">
          <cell r="T1920" t="str">
            <v>021</v>
          </cell>
        </row>
        <row r="1921">
          <cell r="T1921" t="str">
            <v>021</v>
          </cell>
        </row>
        <row r="1922">
          <cell r="T1922" t="str">
            <v>021</v>
          </cell>
        </row>
        <row r="1923">
          <cell r="T1923" t="str">
            <v>021</v>
          </cell>
        </row>
        <row r="1924">
          <cell r="T1924" t="str">
            <v>021</v>
          </cell>
        </row>
        <row r="1925">
          <cell r="T1925" t="str">
            <v>021</v>
          </cell>
        </row>
        <row r="1926">
          <cell r="H1926">
            <v>7387687</v>
          </cell>
          <cell r="T1926" t="str">
            <v>021</v>
          </cell>
        </row>
        <row r="1927">
          <cell r="T1927" t="str">
            <v>021</v>
          </cell>
        </row>
        <row r="1928">
          <cell r="T1928" t="str">
            <v>021</v>
          </cell>
        </row>
        <row r="1929">
          <cell r="T1929" t="str">
            <v>021</v>
          </cell>
        </row>
        <row r="1930">
          <cell r="T1930" t="str">
            <v>021</v>
          </cell>
        </row>
        <row r="1931">
          <cell r="H1931">
            <v>0</v>
          </cell>
        </row>
        <row r="1932">
          <cell r="T1932" t="str">
            <v>021</v>
          </cell>
        </row>
        <row r="1933">
          <cell r="T1933" t="str">
            <v>021</v>
          </cell>
        </row>
        <row r="1934">
          <cell r="T1934" t="str">
            <v>021</v>
          </cell>
        </row>
        <row r="1935">
          <cell r="T1935" t="str">
            <v>021</v>
          </cell>
        </row>
        <row r="1936">
          <cell r="T1936" t="str">
            <v>021</v>
          </cell>
        </row>
        <row r="1937">
          <cell r="T1937" t="str">
            <v>021</v>
          </cell>
        </row>
        <row r="1938">
          <cell r="T1938" t="str">
            <v>021</v>
          </cell>
        </row>
        <row r="1939">
          <cell r="T1939" t="str">
            <v>021</v>
          </cell>
        </row>
        <row r="1940">
          <cell r="T1940" t="str">
            <v>021</v>
          </cell>
        </row>
        <row r="1941">
          <cell r="T1941" t="str">
            <v>021</v>
          </cell>
        </row>
        <row r="1942">
          <cell r="T1942" t="str">
            <v>021</v>
          </cell>
        </row>
        <row r="1943">
          <cell r="T1943" t="str">
            <v>021</v>
          </cell>
        </row>
        <row r="1944">
          <cell r="H1944">
            <v>0</v>
          </cell>
        </row>
        <row r="1945">
          <cell r="T1945" t="str">
            <v>021</v>
          </cell>
        </row>
        <row r="1946">
          <cell r="T1946" t="str">
            <v>021</v>
          </cell>
        </row>
        <row r="1947">
          <cell r="T1947" t="str">
            <v>021</v>
          </cell>
        </row>
        <row r="1948">
          <cell r="T1948" t="str">
            <v>021</v>
          </cell>
        </row>
        <row r="1949">
          <cell r="T1949" t="str">
            <v>021</v>
          </cell>
        </row>
        <row r="1950">
          <cell r="T1950" t="str">
            <v>021</v>
          </cell>
        </row>
        <row r="1951">
          <cell r="T1951" t="str">
            <v>021</v>
          </cell>
        </row>
        <row r="1952">
          <cell r="T1952" t="str">
            <v>021</v>
          </cell>
        </row>
        <row r="1953">
          <cell r="T1953" t="str">
            <v>021</v>
          </cell>
        </row>
        <row r="1954">
          <cell r="T1954" t="str">
            <v>021</v>
          </cell>
        </row>
        <row r="1955">
          <cell r="T1955" t="str">
            <v>021</v>
          </cell>
        </row>
        <row r="1956">
          <cell r="T1956" t="str">
            <v>021</v>
          </cell>
        </row>
        <row r="1957">
          <cell r="T1957" t="str">
            <v>021</v>
          </cell>
        </row>
        <row r="1958">
          <cell r="T1958" t="str">
            <v>021</v>
          </cell>
        </row>
        <row r="1959">
          <cell r="T1959" t="str">
            <v>021</v>
          </cell>
        </row>
        <row r="1960">
          <cell r="T1960" t="str">
            <v>021</v>
          </cell>
        </row>
        <row r="1961">
          <cell r="T1961" t="str">
            <v>021</v>
          </cell>
        </row>
        <row r="1962">
          <cell r="T1962" t="str">
            <v>021</v>
          </cell>
        </row>
        <row r="1963">
          <cell r="T1963" t="str">
            <v>021</v>
          </cell>
        </row>
        <row r="1964">
          <cell r="T1964" t="str">
            <v>021</v>
          </cell>
        </row>
        <row r="1965">
          <cell r="T1965" t="str">
            <v>021</v>
          </cell>
        </row>
        <row r="1966">
          <cell r="T1966" t="str">
            <v>021</v>
          </cell>
        </row>
        <row r="1967">
          <cell r="T1967" t="str">
            <v>021</v>
          </cell>
        </row>
        <row r="1968">
          <cell r="H1968">
            <v>0</v>
          </cell>
        </row>
        <row r="1969">
          <cell r="T1969" t="str">
            <v>020</v>
          </cell>
        </row>
        <row r="1970">
          <cell r="T1970" t="str">
            <v>020</v>
          </cell>
        </row>
        <row r="1971">
          <cell r="T1971" t="str">
            <v>020</v>
          </cell>
        </row>
        <row r="1972">
          <cell r="T1972" t="str">
            <v>020</v>
          </cell>
        </row>
        <row r="1973">
          <cell r="T1973" t="str">
            <v>020</v>
          </cell>
        </row>
        <row r="1974">
          <cell r="T1974" t="str">
            <v>020</v>
          </cell>
        </row>
        <row r="1975">
          <cell r="T1975" t="str">
            <v>020</v>
          </cell>
        </row>
        <row r="1976">
          <cell r="T1976" t="str">
            <v>020</v>
          </cell>
        </row>
        <row r="1977">
          <cell r="T1977" t="str">
            <v>020</v>
          </cell>
        </row>
        <row r="1978">
          <cell r="T1978" t="str">
            <v>020</v>
          </cell>
        </row>
        <row r="1979">
          <cell r="T1979" t="str">
            <v>020</v>
          </cell>
        </row>
        <row r="1980">
          <cell r="T1980" t="str">
            <v>020</v>
          </cell>
        </row>
        <row r="1981">
          <cell r="T1981" t="str">
            <v>020</v>
          </cell>
        </row>
        <row r="1982">
          <cell r="H1982">
            <v>2628915</v>
          </cell>
        </row>
        <row r="1983">
          <cell r="H1983">
            <v>2628915</v>
          </cell>
          <cell r="T1983" t="str">
            <v>021</v>
          </cell>
        </row>
        <row r="1984">
          <cell r="H1984">
            <v>2757645</v>
          </cell>
          <cell r="M1984">
            <v>0</v>
          </cell>
        </row>
        <row r="1985">
          <cell r="H1985">
            <v>0</v>
          </cell>
          <cell r="M1985">
            <v>0</v>
          </cell>
        </row>
        <row r="1986">
          <cell r="T1986" t="str">
            <v>011д</v>
          </cell>
        </row>
        <row r="1987">
          <cell r="T1987" t="str">
            <v>011д</v>
          </cell>
        </row>
        <row r="1988">
          <cell r="T1988" t="str">
            <v>011д</v>
          </cell>
        </row>
        <row r="1989">
          <cell r="T1989" t="str">
            <v>011д</v>
          </cell>
        </row>
        <row r="1990">
          <cell r="T1990" t="str">
            <v>011д</v>
          </cell>
        </row>
        <row r="1991">
          <cell r="T1991" t="str">
            <v>011д</v>
          </cell>
        </row>
        <row r="1992">
          <cell r="T1992" t="str">
            <v>011д</v>
          </cell>
        </row>
        <row r="1993">
          <cell r="T1993" t="str">
            <v>011д</v>
          </cell>
        </row>
        <row r="1994">
          <cell r="T1994" t="str">
            <v>011д</v>
          </cell>
        </row>
        <row r="1995">
          <cell r="T1995" t="str">
            <v>011д</v>
          </cell>
        </row>
        <row r="1996">
          <cell r="T1996" t="str">
            <v>011д</v>
          </cell>
        </row>
        <row r="1997">
          <cell r="T1997" t="str">
            <v>011д</v>
          </cell>
        </row>
        <row r="1998">
          <cell r="T1998" t="str">
            <v>011д</v>
          </cell>
        </row>
        <row r="1999">
          <cell r="T1999" t="str">
            <v>011д</v>
          </cell>
        </row>
        <row r="2000">
          <cell r="T2000" t="str">
            <v>011д</v>
          </cell>
        </row>
        <row r="2001">
          <cell r="T2001" t="str">
            <v>011д</v>
          </cell>
        </row>
        <row r="2002">
          <cell r="T2002" t="str">
            <v>011д</v>
          </cell>
        </row>
        <row r="2003">
          <cell r="T2003" t="str">
            <v>011д</v>
          </cell>
        </row>
        <row r="2004">
          <cell r="T2004" t="str">
            <v>011д</v>
          </cell>
        </row>
        <row r="2005">
          <cell r="T2005" t="str">
            <v>011д</v>
          </cell>
        </row>
        <row r="2006">
          <cell r="T2006" t="str">
            <v>011д</v>
          </cell>
        </row>
        <row r="2007">
          <cell r="T2007" t="str">
            <v>011д</v>
          </cell>
        </row>
        <row r="2008">
          <cell r="T2008" t="str">
            <v>011д</v>
          </cell>
        </row>
        <row r="2009">
          <cell r="T2009" t="str">
            <v>011д</v>
          </cell>
        </row>
        <row r="2010">
          <cell r="T2010" t="str">
            <v>011д</v>
          </cell>
        </row>
        <row r="2011">
          <cell r="T2011" t="str">
            <v>011д</v>
          </cell>
        </row>
        <row r="2012">
          <cell r="T2012" t="str">
            <v>011д</v>
          </cell>
        </row>
        <row r="2013">
          <cell r="T2013" t="str">
            <v>011д</v>
          </cell>
        </row>
        <row r="2014">
          <cell r="T2014" t="str">
            <v>011д</v>
          </cell>
        </row>
        <row r="2015">
          <cell r="T2015" t="str">
            <v>011д</v>
          </cell>
        </row>
        <row r="2016">
          <cell r="T2016" t="str">
            <v>011д</v>
          </cell>
        </row>
        <row r="2017">
          <cell r="T2017" t="str">
            <v>011д</v>
          </cell>
        </row>
        <row r="2018">
          <cell r="T2018" t="str">
            <v>011д</v>
          </cell>
        </row>
        <row r="2019">
          <cell r="T2019" t="str">
            <v>011д</v>
          </cell>
        </row>
        <row r="2020">
          <cell r="T2020" t="str">
            <v>011д</v>
          </cell>
        </row>
        <row r="2021">
          <cell r="T2021" t="str">
            <v>011д</v>
          </cell>
        </row>
        <row r="2022">
          <cell r="H2022">
            <v>1920421</v>
          </cell>
          <cell r="M2022">
            <v>0</v>
          </cell>
        </row>
        <row r="2023">
          <cell r="T2023" t="str">
            <v>011д</v>
          </cell>
        </row>
        <row r="2024">
          <cell r="T2024" t="str">
            <v>011д</v>
          </cell>
        </row>
        <row r="2025">
          <cell r="T2025" t="str">
            <v>011д</v>
          </cell>
        </row>
        <row r="2026">
          <cell r="T2026" t="str">
            <v>011д</v>
          </cell>
        </row>
        <row r="2027">
          <cell r="T2027" t="str">
            <v>011д</v>
          </cell>
        </row>
        <row r="2028">
          <cell r="T2028" t="str">
            <v>011д</v>
          </cell>
        </row>
        <row r="2029">
          <cell r="H2029">
            <v>538100</v>
          </cell>
          <cell r="T2029" t="str">
            <v>011д</v>
          </cell>
        </row>
        <row r="2030">
          <cell r="T2030" t="str">
            <v>011д</v>
          </cell>
        </row>
        <row r="2031">
          <cell r="T2031" t="str">
            <v>011д</v>
          </cell>
        </row>
        <row r="2032">
          <cell r="T2032" t="str">
            <v>011д</v>
          </cell>
        </row>
        <row r="2033">
          <cell r="T2033" t="str">
            <v>011д</v>
          </cell>
        </row>
        <row r="2034">
          <cell r="T2034" t="str">
            <v>011д</v>
          </cell>
        </row>
        <row r="2035">
          <cell r="T2035" t="str">
            <v>011д</v>
          </cell>
        </row>
        <row r="2036">
          <cell r="T2036" t="str">
            <v>011д</v>
          </cell>
        </row>
        <row r="2037">
          <cell r="T2037" t="str">
            <v>011д</v>
          </cell>
        </row>
        <row r="2038">
          <cell r="T2038" t="str">
            <v>011д</v>
          </cell>
        </row>
        <row r="2039">
          <cell r="T2039" t="str">
            <v>011д</v>
          </cell>
        </row>
        <row r="2040">
          <cell r="T2040" t="str">
            <v>011д</v>
          </cell>
        </row>
        <row r="2041">
          <cell r="T2041" t="str">
            <v>011д</v>
          </cell>
        </row>
        <row r="2042">
          <cell r="T2042" t="str">
            <v>011д</v>
          </cell>
        </row>
        <row r="2043">
          <cell r="T2043" t="str">
            <v>011д</v>
          </cell>
        </row>
        <row r="2044">
          <cell r="T2044" t="str">
            <v>011д</v>
          </cell>
        </row>
        <row r="2045">
          <cell r="T2045" t="str">
            <v>011д</v>
          </cell>
        </row>
        <row r="2046">
          <cell r="T2046" t="str">
            <v>011д</v>
          </cell>
        </row>
        <row r="2047">
          <cell r="T2047" t="str">
            <v>011д</v>
          </cell>
        </row>
        <row r="2048">
          <cell r="T2048" t="str">
            <v>011д</v>
          </cell>
        </row>
        <row r="2049">
          <cell r="T2049" t="str">
            <v>011д</v>
          </cell>
        </row>
        <row r="2050">
          <cell r="T2050" t="str">
            <v>011д</v>
          </cell>
        </row>
        <row r="2051">
          <cell r="T2051" t="str">
            <v>011д</v>
          </cell>
        </row>
        <row r="2052">
          <cell r="T2052" t="str">
            <v>011д</v>
          </cell>
        </row>
        <row r="2053">
          <cell r="T2053" t="str">
            <v>011д</v>
          </cell>
        </row>
        <row r="2054">
          <cell r="H2054">
            <v>1382321</v>
          </cell>
          <cell r="T2054" t="str">
            <v>011д</v>
          </cell>
        </row>
        <row r="2055">
          <cell r="T2055" t="str">
            <v>011д</v>
          </cell>
        </row>
        <row r="2056">
          <cell r="T2056" t="str">
            <v>011д</v>
          </cell>
        </row>
        <row r="2057">
          <cell r="T2057" t="str">
            <v>011д</v>
          </cell>
        </row>
        <row r="2058">
          <cell r="T2058" t="str">
            <v>011д</v>
          </cell>
        </row>
        <row r="2059">
          <cell r="T2059" t="str">
            <v>011д</v>
          </cell>
        </row>
        <row r="2060">
          <cell r="H2060">
            <v>0</v>
          </cell>
          <cell r="M2060">
            <v>0</v>
          </cell>
        </row>
        <row r="2061">
          <cell r="T2061" t="str">
            <v>011д</v>
          </cell>
        </row>
        <row r="2062">
          <cell r="T2062" t="str">
            <v>011д</v>
          </cell>
        </row>
        <row r="2063">
          <cell r="T2063" t="str">
            <v>011д</v>
          </cell>
        </row>
        <row r="2064">
          <cell r="T2064" t="str">
            <v>011д</v>
          </cell>
        </row>
        <row r="2065">
          <cell r="T2065" t="str">
            <v>011д</v>
          </cell>
        </row>
        <row r="2066">
          <cell r="T2066" t="str">
            <v>011д</v>
          </cell>
        </row>
        <row r="2067">
          <cell r="T2067" t="str">
            <v>011д</v>
          </cell>
        </row>
        <row r="2068">
          <cell r="T2068" t="str">
            <v>011д</v>
          </cell>
        </row>
        <row r="2069">
          <cell r="T2069" t="str">
            <v>011д</v>
          </cell>
        </row>
        <row r="2070">
          <cell r="T2070" t="str">
            <v>011д</v>
          </cell>
        </row>
        <row r="2071">
          <cell r="T2071" t="str">
            <v>011д</v>
          </cell>
        </row>
        <row r="2072">
          <cell r="T2072" t="str">
            <v>011д</v>
          </cell>
        </row>
        <row r="2073">
          <cell r="H2073">
            <v>0</v>
          </cell>
          <cell r="M2073">
            <v>0</v>
          </cell>
        </row>
        <row r="2074">
          <cell r="T2074" t="str">
            <v>011д</v>
          </cell>
        </row>
        <row r="2075">
          <cell r="T2075" t="str">
            <v>011д</v>
          </cell>
        </row>
        <row r="2076">
          <cell r="T2076" t="str">
            <v>011д</v>
          </cell>
        </row>
        <row r="2077">
          <cell r="T2077" t="str">
            <v>011д</v>
          </cell>
        </row>
        <row r="2078">
          <cell r="T2078" t="str">
            <v>011д</v>
          </cell>
        </row>
        <row r="2079">
          <cell r="T2079" t="str">
            <v>011д</v>
          </cell>
        </row>
        <row r="2080">
          <cell r="T2080" t="str">
            <v>011д</v>
          </cell>
        </row>
        <row r="2081">
          <cell r="T2081" t="str">
            <v>011д</v>
          </cell>
        </row>
        <row r="2082">
          <cell r="T2082" t="str">
            <v>011д</v>
          </cell>
        </row>
        <row r="2083">
          <cell r="T2083" t="str">
            <v>011д</v>
          </cell>
        </row>
        <row r="2084">
          <cell r="T2084" t="str">
            <v>011д</v>
          </cell>
        </row>
        <row r="2085">
          <cell r="T2085" t="str">
            <v>011д</v>
          </cell>
        </row>
        <row r="2086">
          <cell r="T2086" t="str">
            <v>011д</v>
          </cell>
        </row>
        <row r="2087">
          <cell r="T2087" t="str">
            <v>011д</v>
          </cell>
        </row>
        <row r="2088">
          <cell r="T2088" t="str">
            <v>011д</v>
          </cell>
        </row>
        <row r="2089">
          <cell r="T2089" t="str">
            <v>011д</v>
          </cell>
        </row>
        <row r="2090">
          <cell r="T2090" t="str">
            <v>011д</v>
          </cell>
        </row>
        <row r="2091">
          <cell r="T2091" t="str">
            <v>011д</v>
          </cell>
        </row>
        <row r="2092">
          <cell r="T2092" t="str">
            <v>011д</v>
          </cell>
        </row>
        <row r="2093">
          <cell r="T2093" t="str">
            <v>011д</v>
          </cell>
        </row>
        <row r="2094">
          <cell r="T2094" t="str">
            <v>011д</v>
          </cell>
        </row>
        <row r="2095">
          <cell r="T2095" t="str">
            <v>011д</v>
          </cell>
        </row>
        <row r="2096">
          <cell r="T2096" t="str">
            <v>011д</v>
          </cell>
        </row>
        <row r="2097">
          <cell r="T2097" t="str">
            <v>011д</v>
          </cell>
        </row>
        <row r="2098">
          <cell r="T2098" t="str">
            <v>011д</v>
          </cell>
        </row>
        <row r="2099">
          <cell r="T2099" t="str">
            <v>011д</v>
          </cell>
        </row>
        <row r="2100">
          <cell r="T2100" t="str">
            <v>011д</v>
          </cell>
        </row>
        <row r="2101">
          <cell r="T2101" t="str">
            <v>011д</v>
          </cell>
        </row>
        <row r="2102">
          <cell r="T2102" t="str">
            <v>011д</v>
          </cell>
        </row>
        <row r="2103">
          <cell r="T2103" t="str">
            <v>011д</v>
          </cell>
        </row>
        <row r="2104">
          <cell r="T2104" t="str">
            <v>011д</v>
          </cell>
        </row>
        <row r="2105">
          <cell r="T2105" t="str">
            <v>011д</v>
          </cell>
        </row>
        <row r="2106">
          <cell r="T2106" t="str">
            <v>011д</v>
          </cell>
        </row>
        <row r="2107">
          <cell r="T2107" t="str">
            <v>011д</v>
          </cell>
        </row>
        <row r="2108">
          <cell r="T2108" t="str">
            <v>011д</v>
          </cell>
        </row>
        <row r="2109">
          <cell r="T2109" t="str">
            <v>011д</v>
          </cell>
        </row>
        <row r="2110">
          <cell r="T2110" t="str">
            <v>011д</v>
          </cell>
        </row>
        <row r="2111">
          <cell r="T2111" t="str">
            <v>011д</v>
          </cell>
        </row>
        <row r="2112">
          <cell r="T2112" t="str">
            <v>011д</v>
          </cell>
        </row>
        <row r="2113">
          <cell r="T2113" t="str">
            <v>011д</v>
          </cell>
        </row>
        <row r="2114">
          <cell r="T2114" t="str">
            <v>011д</v>
          </cell>
        </row>
        <row r="2115">
          <cell r="T2115" t="str">
            <v>011д</v>
          </cell>
        </row>
        <row r="2116">
          <cell r="T2116" t="str">
            <v>011д</v>
          </cell>
        </row>
        <row r="2117">
          <cell r="T2117" t="str">
            <v>011д</v>
          </cell>
        </row>
        <row r="2118">
          <cell r="T2118" t="str">
            <v>011д</v>
          </cell>
        </row>
        <row r="2119">
          <cell r="T2119" t="str">
            <v>011д</v>
          </cell>
        </row>
        <row r="2120">
          <cell r="T2120" t="str">
            <v>011д</v>
          </cell>
        </row>
        <row r="2121">
          <cell r="T2121" t="str">
            <v>011д</v>
          </cell>
        </row>
        <row r="2122">
          <cell r="T2122" t="str">
            <v>011д</v>
          </cell>
        </row>
        <row r="2123">
          <cell r="H2123">
            <v>0</v>
          </cell>
          <cell r="M2123">
            <v>0</v>
          </cell>
        </row>
        <row r="2124">
          <cell r="T2124" t="str">
            <v>011д</v>
          </cell>
        </row>
        <row r="2125">
          <cell r="T2125" t="str">
            <v>011д</v>
          </cell>
        </row>
        <row r="2126">
          <cell r="H2126">
            <v>0</v>
          </cell>
          <cell r="M2126">
            <v>0</v>
          </cell>
        </row>
        <row r="2127">
          <cell r="T2127" t="str">
            <v>010д</v>
          </cell>
        </row>
        <row r="2128">
          <cell r="T2128" t="str">
            <v>010д</v>
          </cell>
        </row>
        <row r="2129">
          <cell r="T2129" t="str">
            <v>010д</v>
          </cell>
        </row>
        <row r="2130">
          <cell r="T2130" t="str">
            <v>010д</v>
          </cell>
        </row>
        <row r="2131">
          <cell r="T2131" t="str">
            <v>010д</v>
          </cell>
        </row>
        <row r="2132">
          <cell r="T2132" t="str">
            <v>010д</v>
          </cell>
        </row>
        <row r="2133">
          <cell r="T2133" t="str">
            <v>010д</v>
          </cell>
        </row>
        <row r="2134">
          <cell r="T2134" t="str">
            <v>010д</v>
          </cell>
        </row>
        <row r="2135">
          <cell r="T2135" t="str">
            <v>010д</v>
          </cell>
        </row>
        <row r="2136">
          <cell r="T2136" t="str">
            <v>010д</v>
          </cell>
        </row>
        <row r="2137">
          <cell r="T2137" t="str">
            <v>010д</v>
          </cell>
        </row>
        <row r="2138">
          <cell r="T2138" t="str">
            <v>010д</v>
          </cell>
        </row>
        <row r="2139">
          <cell r="T2139" t="str">
            <v>010д</v>
          </cell>
        </row>
        <row r="2140">
          <cell r="H2140">
            <v>0</v>
          </cell>
          <cell r="M2140">
            <v>0</v>
          </cell>
        </row>
        <row r="2141">
          <cell r="T2141" t="str">
            <v>010д</v>
          </cell>
        </row>
        <row r="2142">
          <cell r="T2142" t="str">
            <v>010д</v>
          </cell>
        </row>
        <row r="2143">
          <cell r="T2143" t="str">
            <v>010д</v>
          </cell>
        </row>
        <row r="2144">
          <cell r="T2144" t="str">
            <v>010д</v>
          </cell>
        </row>
        <row r="2145">
          <cell r="T2145" t="str">
            <v>010д</v>
          </cell>
        </row>
        <row r="2146">
          <cell r="T2146" t="str">
            <v>010д</v>
          </cell>
        </row>
        <row r="2147">
          <cell r="T2147" t="str">
            <v>010д</v>
          </cell>
        </row>
        <row r="2148">
          <cell r="T2148" t="str">
            <v>010д</v>
          </cell>
        </row>
        <row r="2149">
          <cell r="T2149" t="str">
            <v>010д</v>
          </cell>
        </row>
        <row r="2150">
          <cell r="T2150" t="str">
            <v>010д</v>
          </cell>
        </row>
        <row r="2151">
          <cell r="T2151" t="str">
            <v>010д</v>
          </cell>
        </row>
        <row r="2152">
          <cell r="T2152" t="str">
            <v>010д</v>
          </cell>
        </row>
        <row r="2153">
          <cell r="T2153" t="str">
            <v>010д</v>
          </cell>
        </row>
        <row r="2154">
          <cell r="T2154" t="str">
            <v>010д</v>
          </cell>
        </row>
        <row r="2155">
          <cell r="T2155" t="str">
            <v>010д</v>
          </cell>
        </row>
        <row r="2156">
          <cell r="H2156">
            <v>837224</v>
          </cell>
          <cell r="M2156">
            <v>0</v>
          </cell>
        </row>
        <row r="2157">
          <cell r="H2157">
            <v>837224</v>
          </cell>
          <cell r="T2157" t="str">
            <v>011д</v>
          </cell>
        </row>
        <row r="2158">
          <cell r="H2158">
            <v>2314206</v>
          </cell>
        </row>
        <row r="2159">
          <cell r="H2159">
            <v>0</v>
          </cell>
        </row>
        <row r="2160">
          <cell r="H2160">
            <v>0</v>
          </cell>
        </row>
        <row r="2161">
          <cell r="H2161">
            <v>0</v>
          </cell>
        </row>
        <row r="2162">
          <cell r="H2162">
            <v>0</v>
          </cell>
        </row>
        <row r="2163">
          <cell r="H2163">
            <v>0</v>
          </cell>
        </row>
        <row r="2164">
          <cell r="H2164">
            <v>0</v>
          </cell>
        </row>
        <row r="2165">
          <cell r="H2165">
            <v>0</v>
          </cell>
        </row>
        <row r="2166">
          <cell r="H2166">
            <v>0</v>
          </cell>
        </row>
        <row r="2167">
          <cell r="H2167">
            <v>0</v>
          </cell>
        </row>
        <row r="2168">
          <cell r="H2168">
            <v>0</v>
          </cell>
        </row>
        <row r="2169">
          <cell r="H2169">
            <v>0</v>
          </cell>
        </row>
        <row r="2170">
          <cell r="H2170">
            <v>0</v>
          </cell>
        </row>
        <row r="2171">
          <cell r="H2171">
            <v>0</v>
          </cell>
        </row>
        <row r="2172">
          <cell r="H2172">
            <v>0</v>
          </cell>
        </row>
        <row r="2173">
          <cell r="H2173">
            <v>0</v>
          </cell>
        </row>
        <row r="2174">
          <cell r="H2174">
            <v>0</v>
          </cell>
        </row>
        <row r="2175">
          <cell r="H2175">
            <v>0</v>
          </cell>
        </row>
        <row r="2176">
          <cell r="H2176">
            <v>0</v>
          </cell>
        </row>
        <row r="2177">
          <cell r="H2177">
            <v>0</v>
          </cell>
        </row>
        <row r="2178">
          <cell r="H2178">
            <v>0</v>
          </cell>
        </row>
        <row r="2179">
          <cell r="H2179">
            <v>0</v>
          </cell>
        </row>
        <row r="2180">
          <cell r="H2180">
            <v>0</v>
          </cell>
        </row>
        <row r="2181">
          <cell r="H2181">
            <v>0</v>
          </cell>
        </row>
        <row r="2182">
          <cell r="H2182">
            <v>0</v>
          </cell>
        </row>
        <row r="2183">
          <cell r="H2183">
            <v>0</v>
          </cell>
        </row>
        <row r="2184">
          <cell r="H2184">
            <v>0</v>
          </cell>
        </row>
        <row r="2185">
          <cell r="H2185">
            <v>291874</v>
          </cell>
        </row>
        <row r="2186">
          <cell r="H2186">
            <v>0</v>
          </cell>
        </row>
        <row r="2187">
          <cell r="H2187">
            <v>0</v>
          </cell>
        </row>
        <row r="2188">
          <cell r="H2188">
            <v>0</v>
          </cell>
        </row>
        <row r="2189">
          <cell r="H2189">
            <v>0</v>
          </cell>
        </row>
        <row r="2190">
          <cell r="H2190">
            <v>0</v>
          </cell>
        </row>
        <row r="2191">
          <cell r="H2191">
            <v>0</v>
          </cell>
        </row>
        <row r="2192">
          <cell r="H2192">
            <v>0</v>
          </cell>
        </row>
        <row r="2193">
          <cell r="H2193">
            <v>0</v>
          </cell>
        </row>
        <row r="2194">
          <cell r="H2194">
            <v>0</v>
          </cell>
        </row>
        <row r="2195">
          <cell r="H2195">
            <v>0</v>
          </cell>
        </row>
        <row r="2196">
          <cell r="H2196">
            <v>0</v>
          </cell>
        </row>
        <row r="2197">
          <cell r="H2197">
            <v>0</v>
          </cell>
        </row>
        <row r="2198">
          <cell r="H2198">
            <v>0</v>
          </cell>
        </row>
        <row r="2199">
          <cell r="H2199">
            <v>0</v>
          </cell>
        </row>
        <row r="2200">
          <cell r="H2200">
            <v>0</v>
          </cell>
        </row>
        <row r="2201">
          <cell r="H2201">
            <v>0</v>
          </cell>
        </row>
        <row r="2202">
          <cell r="H2202">
            <v>0</v>
          </cell>
        </row>
        <row r="2203">
          <cell r="H2203">
            <v>0</v>
          </cell>
        </row>
        <row r="2204">
          <cell r="H2204">
            <v>291874</v>
          </cell>
        </row>
        <row r="2205">
          <cell r="H2205">
            <v>0</v>
          </cell>
        </row>
        <row r="2206">
          <cell r="H2206">
            <v>0</v>
          </cell>
        </row>
        <row r="2207">
          <cell r="H2207">
            <v>0</v>
          </cell>
        </row>
        <row r="2208">
          <cell r="H2208">
            <v>0</v>
          </cell>
        </row>
        <row r="2209">
          <cell r="H2209">
            <v>0</v>
          </cell>
        </row>
        <row r="2210">
          <cell r="H2210">
            <v>0</v>
          </cell>
        </row>
        <row r="2211">
          <cell r="H2211">
            <v>0</v>
          </cell>
        </row>
        <row r="2212">
          <cell r="H2212">
            <v>0</v>
          </cell>
        </row>
        <row r="2213">
          <cell r="H2213">
            <v>0</v>
          </cell>
        </row>
        <row r="2214">
          <cell r="H2214">
            <v>0</v>
          </cell>
        </row>
        <row r="2215">
          <cell r="H2215">
            <v>0</v>
          </cell>
        </row>
        <row r="2216">
          <cell r="H2216">
            <v>0</v>
          </cell>
        </row>
        <row r="2217">
          <cell r="H2217">
            <v>0</v>
          </cell>
        </row>
        <row r="2218">
          <cell r="H2218">
            <v>0</v>
          </cell>
        </row>
        <row r="2219">
          <cell r="H2219">
            <v>0</v>
          </cell>
        </row>
        <row r="2220">
          <cell r="H2220">
            <v>0</v>
          </cell>
        </row>
        <row r="2221">
          <cell r="H2221">
            <v>0</v>
          </cell>
        </row>
        <row r="2222">
          <cell r="H2222">
            <v>0</v>
          </cell>
        </row>
        <row r="2223">
          <cell r="H2223">
            <v>0</v>
          </cell>
        </row>
        <row r="2224">
          <cell r="H2224">
            <v>0</v>
          </cell>
        </row>
        <row r="2225">
          <cell r="H2225">
            <v>0</v>
          </cell>
        </row>
        <row r="2226">
          <cell r="H2226">
            <v>0</v>
          </cell>
        </row>
        <row r="2227">
          <cell r="H2227">
            <v>0</v>
          </cell>
        </row>
        <row r="2228">
          <cell r="H2228">
            <v>0</v>
          </cell>
        </row>
        <row r="2229">
          <cell r="H2229">
            <v>0</v>
          </cell>
        </row>
        <row r="2230">
          <cell r="H2230">
            <v>0</v>
          </cell>
        </row>
        <row r="2231">
          <cell r="H2231">
            <v>0</v>
          </cell>
        </row>
        <row r="2232">
          <cell r="H2232">
            <v>0</v>
          </cell>
        </row>
        <row r="2233">
          <cell r="H2233">
            <v>0</v>
          </cell>
        </row>
        <row r="2234">
          <cell r="H2234">
            <v>0</v>
          </cell>
        </row>
        <row r="2235">
          <cell r="H2235">
            <v>0</v>
          </cell>
        </row>
        <row r="2236">
          <cell r="H2236">
            <v>0</v>
          </cell>
        </row>
        <row r="2237">
          <cell r="H2237">
            <v>0</v>
          </cell>
        </row>
        <row r="2238">
          <cell r="H2238">
            <v>0</v>
          </cell>
        </row>
        <row r="2239">
          <cell r="H2239">
            <v>0</v>
          </cell>
        </row>
        <row r="2240">
          <cell r="H2240">
            <v>0</v>
          </cell>
        </row>
        <row r="2241">
          <cell r="H2241">
            <v>0</v>
          </cell>
        </row>
        <row r="2242">
          <cell r="H2242">
            <v>0</v>
          </cell>
        </row>
        <row r="2243">
          <cell r="H2243">
            <v>0</v>
          </cell>
        </row>
        <row r="2244">
          <cell r="H2244">
            <v>0</v>
          </cell>
        </row>
        <row r="2245">
          <cell r="H2245">
            <v>0</v>
          </cell>
        </row>
        <row r="2246">
          <cell r="H2246">
            <v>0</v>
          </cell>
        </row>
        <row r="2247">
          <cell r="H2247">
            <v>2022332</v>
          </cell>
        </row>
        <row r="2248">
          <cell r="H2248">
            <v>0</v>
          </cell>
          <cell r="M2248">
            <v>0</v>
          </cell>
        </row>
        <row r="2249">
          <cell r="H2249">
            <v>0</v>
          </cell>
          <cell r="T2249" t="str">
            <v>010к</v>
          </cell>
        </row>
        <row r="2250">
          <cell r="H2250">
            <v>0</v>
          </cell>
          <cell r="T2250" t="str">
            <v>010к</v>
          </cell>
        </row>
        <row r="2251">
          <cell r="H2251">
            <v>0</v>
          </cell>
          <cell r="T2251" t="str">
            <v>010к</v>
          </cell>
        </row>
        <row r="2252">
          <cell r="H2252">
            <v>0</v>
          </cell>
          <cell r="T2252" t="str">
            <v>010к</v>
          </cell>
        </row>
        <row r="2253">
          <cell r="H2253">
            <v>0</v>
          </cell>
          <cell r="T2253" t="str">
            <v>010к</v>
          </cell>
        </row>
        <row r="2254">
          <cell r="H2254">
            <v>0</v>
          </cell>
          <cell r="T2254" t="str">
            <v>010к</v>
          </cell>
        </row>
        <row r="2255">
          <cell r="H2255">
            <v>0</v>
          </cell>
          <cell r="T2255" t="str">
            <v>010к</v>
          </cell>
        </row>
        <row r="2256">
          <cell r="H2256">
            <v>0</v>
          </cell>
          <cell r="T2256" t="str">
            <v>010к</v>
          </cell>
        </row>
        <row r="2257">
          <cell r="H2257">
            <v>0</v>
          </cell>
          <cell r="T2257" t="str">
            <v>010к</v>
          </cell>
        </row>
        <row r="2258">
          <cell r="H2258">
            <v>0</v>
          </cell>
          <cell r="T2258" t="str">
            <v>010к</v>
          </cell>
        </row>
        <row r="2259">
          <cell r="H2259">
            <v>0</v>
          </cell>
          <cell r="T2259" t="str">
            <v>010к</v>
          </cell>
        </row>
        <row r="2260">
          <cell r="H2260">
            <v>0</v>
          </cell>
          <cell r="T2260" t="str">
            <v>010к</v>
          </cell>
        </row>
        <row r="2261">
          <cell r="H2261">
            <v>0</v>
          </cell>
          <cell r="T2261" t="str">
            <v>010к</v>
          </cell>
        </row>
        <row r="2262">
          <cell r="H2262">
            <v>0</v>
          </cell>
          <cell r="T2262" t="str">
            <v>010к</v>
          </cell>
        </row>
        <row r="2263">
          <cell r="H2263">
            <v>0</v>
          </cell>
          <cell r="T2263" t="str">
            <v>010к</v>
          </cell>
        </row>
        <row r="2264">
          <cell r="H2264">
            <v>0</v>
          </cell>
          <cell r="T2264" t="str">
            <v>010к</v>
          </cell>
        </row>
        <row r="2265">
          <cell r="H2265">
            <v>0</v>
          </cell>
          <cell r="T2265" t="str">
            <v>010к</v>
          </cell>
        </row>
        <row r="2266">
          <cell r="H2266">
            <v>0</v>
          </cell>
          <cell r="T2266" t="str">
            <v>010к</v>
          </cell>
        </row>
        <row r="2267">
          <cell r="H2267">
            <v>0</v>
          </cell>
          <cell r="T2267" t="str">
            <v>010к</v>
          </cell>
        </row>
        <row r="2268">
          <cell r="H2268">
            <v>0</v>
          </cell>
          <cell r="T2268" t="str">
            <v>010к</v>
          </cell>
        </row>
        <row r="2269">
          <cell r="H2269">
            <v>0</v>
          </cell>
          <cell r="T2269" t="str">
            <v>010к</v>
          </cell>
        </row>
        <row r="2270">
          <cell r="H2270">
            <v>0</v>
          </cell>
          <cell r="T2270" t="str">
            <v>010к</v>
          </cell>
        </row>
        <row r="2271">
          <cell r="H2271">
            <v>0</v>
          </cell>
          <cell r="T2271" t="str">
            <v>010к</v>
          </cell>
        </row>
        <row r="2272">
          <cell r="H2272">
            <v>0</v>
          </cell>
          <cell r="T2272" t="str">
            <v>010к</v>
          </cell>
        </row>
        <row r="2273">
          <cell r="H2273">
            <v>0</v>
          </cell>
          <cell r="T2273" t="str">
            <v>010к</v>
          </cell>
        </row>
        <row r="2274">
          <cell r="H2274">
            <v>0</v>
          </cell>
          <cell r="T2274" t="str">
            <v>010к</v>
          </cell>
        </row>
        <row r="2275">
          <cell r="H2275">
            <v>0</v>
          </cell>
          <cell r="T2275" t="str">
            <v>010к</v>
          </cell>
        </row>
        <row r="2276">
          <cell r="H2276">
            <v>0</v>
          </cell>
        </row>
        <row r="2277">
          <cell r="T2277" t="str">
            <v>020</v>
          </cell>
        </row>
        <row r="2278">
          <cell r="T2278" t="str">
            <v>020</v>
          </cell>
        </row>
        <row r="2279">
          <cell r="T2279" t="str">
            <v>020</v>
          </cell>
        </row>
        <row r="2280">
          <cell r="T2280" t="str">
            <v>020</v>
          </cell>
        </row>
        <row r="2281">
          <cell r="T2281" t="str">
            <v>020</v>
          </cell>
        </row>
        <row r="2282">
          <cell r="T2282" t="str">
            <v>020</v>
          </cell>
        </row>
        <row r="2283">
          <cell r="T2283" t="str">
            <v>020</v>
          </cell>
        </row>
        <row r="2284">
          <cell r="T2284" t="str">
            <v>020</v>
          </cell>
        </row>
        <row r="2285">
          <cell r="T2285" t="str">
            <v>020</v>
          </cell>
        </row>
        <row r="2286">
          <cell r="T2286" t="str">
            <v>020</v>
          </cell>
        </row>
        <row r="2287">
          <cell r="T2287" t="str">
            <v>020</v>
          </cell>
        </row>
        <row r="2288">
          <cell r="T2288" t="str">
            <v>020</v>
          </cell>
        </row>
        <row r="2289">
          <cell r="T2289" t="str">
            <v>020</v>
          </cell>
        </row>
        <row r="2290">
          <cell r="T2290" t="str">
            <v>020</v>
          </cell>
        </row>
        <row r="2291">
          <cell r="T2291" t="str">
            <v>020</v>
          </cell>
        </row>
        <row r="2292">
          <cell r="T2292" t="str">
            <v>020</v>
          </cell>
        </row>
        <row r="2293">
          <cell r="T2293" t="str">
            <v>020</v>
          </cell>
        </row>
        <row r="2294">
          <cell r="T2294" t="str">
            <v>020</v>
          </cell>
        </row>
        <row r="2295">
          <cell r="T2295" t="str">
            <v>020</v>
          </cell>
        </row>
        <row r="2296">
          <cell r="T2296" t="str">
            <v>020</v>
          </cell>
        </row>
        <row r="2297">
          <cell r="T2297" t="str">
            <v>020</v>
          </cell>
        </row>
        <row r="2298">
          <cell r="T2298" t="str">
            <v>020</v>
          </cell>
        </row>
        <row r="2299">
          <cell r="T2299" t="str">
            <v>020</v>
          </cell>
        </row>
        <row r="2300">
          <cell r="T2300" t="str">
            <v>020</v>
          </cell>
        </row>
        <row r="2301">
          <cell r="T2301" t="str">
            <v>020</v>
          </cell>
        </row>
        <row r="2302">
          <cell r="T2302" t="str">
            <v>020</v>
          </cell>
        </row>
        <row r="2303">
          <cell r="T2303" t="str">
            <v>020</v>
          </cell>
        </row>
        <row r="2304">
          <cell r="T2304" t="str">
            <v>020</v>
          </cell>
        </row>
        <row r="2305">
          <cell r="T2305" t="str">
            <v>020</v>
          </cell>
        </row>
        <row r="2306">
          <cell r="T2306" t="str">
            <v>020</v>
          </cell>
        </row>
        <row r="2307">
          <cell r="T2307" t="str">
            <v>020</v>
          </cell>
        </row>
        <row r="2308">
          <cell r="T2308" t="str">
            <v>020</v>
          </cell>
        </row>
        <row r="2309">
          <cell r="H2309">
            <v>0</v>
          </cell>
          <cell r="M2309">
            <v>0</v>
          </cell>
        </row>
        <row r="2310">
          <cell r="T2310" t="str">
            <v>010д</v>
          </cell>
        </row>
        <row r="2311">
          <cell r="T2311" t="str">
            <v>010д</v>
          </cell>
        </row>
        <row r="2312">
          <cell r="T2312" t="str">
            <v>010д</v>
          </cell>
        </row>
        <row r="2313">
          <cell r="T2313" t="str">
            <v>010д</v>
          </cell>
        </row>
        <row r="2314">
          <cell r="T2314" t="str">
            <v>010д</v>
          </cell>
        </row>
        <row r="2315">
          <cell r="T2315" t="str">
            <v>010д</v>
          </cell>
        </row>
        <row r="2316">
          <cell r="T2316" t="str">
            <v>010д</v>
          </cell>
        </row>
        <row r="2317">
          <cell r="T2317" t="str">
            <v>010д</v>
          </cell>
        </row>
        <row r="2318">
          <cell r="T2318" t="str">
            <v>010д</v>
          </cell>
        </row>
        <row r="2319">
          <cell r="T2319" t="str">
            <v>010д</v>
          </cell>
        </row>
        <row r="2320">
          <cell r="T2320" t="str">
            <v>010д</v>
          </cell>
        </row>
        <row r="2321">
          <cell r="T2321" t="str">
            <v>010д</v>
          </cell>
        </row>
        <row r="2322">
          <cell r="T2322" t="str">
            <v>010д</v>
          </cell>
        </row>
        <row r="2323">
          <cell r="T2323" t="str">
            <v>010д</v>
          </cell>
        </row>
        <row r="2324">
          <cell r="T2324" t="str">
            <v>010д</v>
          </cell>
        </row>
        <row r="2325">
          <cell r="T2325" t="str">
            <v>010д</v>
          </cell>
        </row>
        <row r="2326">
          <cell r="T2326" t="str">
            <v>010д</v>
          </cell>
        </row>
        <row r="2327">
          <cell r="T2327" t="str">
            <v>010д</v>
          </cell>
        </row>
        <row r="2328">
          <cell r="T2328" t="str">
            <v>010д</v>
          </cell>
        </row>
        <row r="2329">
          <cell r="T2329" t="str">
            <v>010д</v>
          </cell>
        </row>
        <row r="2330">
          <cell r="T2330" t="str">
            <v>010д</v>
          </cell>
        </row>
        <row r="2331">
          <cell r="T2331" t="str">
            <v>010д</v>
          </cell>
        </row>
        <row r="2332">
          <cell r="T2332" t="str">
            <v>010д</v>
          </cell>
        </row>
        <row r="2333">
          <cell r="T2333" t="str">
            <v>010д</v>
          </cell>
        </row>
        <row r="2334">
          <cell r="T2334" t="str">
            <v>010д</v>
          </cell>
        </row>
        <row r="2335">
          <cell r="T2335" t="str">
            <v>010д</v>
          </cell>
        </row>
        <row r="2336">
          <cell r="H2336">
            <v>0</v>
          </cell>
        </row>
        <row r="2337">
          <cell r="H2337">
            <v>0</v>
          </cell>
        </row>
        <row r="2338">
          <cell r="H2338">
            <v>0</v>
          </cell>
        </row>
        <row r="2339">
          <cell r="H2339">
            <v>0</v>
          </cell>
        </row>
        <row r="2340">
          <cell r="H2340">
            <v>0</v>
          </cell>
        </row>
        <row r="2341">
          <cell r="H2341">
            <v>0</v>
          </cell>
        </row>
        <row r="2342">
          <cell r="H2342">
            <v>0</v>
          </cell>
        </row>
        <row r="2343">
          <cell r="H2343">
            <v>0</v>
          </cell>
        </row>
        <row r="2344">
          <cell r="H2344">
            <v>0</v>
          </cell>
        </row>
        <row r="2345">
          <cell r="H2345">
            <v>0</v>
          </cell>
        </row>
        <row r="2346">
          <cell r="H2346">
            <v>0</v>
          </cell>
        </row>
        <row r="2347">
          <cell r="H2347">
            <v>0</v>
          </cell>
        </row>
        <row r="2348">
          <cell r="H2348">
            <v>0</v>
          </cell>
        </row>
        <row r="2349">
          <cell r="H2349">
            <v>0</v>
          </cell>
        </row>
        <row r="2350">
          <cell r="H2350">
            <v>0</v>
          </cell>
        </row>
        <row r="2351">
          <cell r="H2351">
            <v>0</v>
          </cell>
        </row>
        <row r="2352">
          <cell r="H2352">
            <v>0</v>
          </cell>
        </row>
        <row r="2353">
          <cell r="H2353">
            <v>0</v>
          </cell>
        </row>
        <row r="2354">
          <cell r="H2354">
            <v>0</v>
          </cell>
        </row>
        <row r="2355">
          <cell r="H2355">
            <v>0</v>
          </cell>
        </row>
        <row r="2356">
          <cell r="H2356">
            <v>0</v>
          </cell>
        </row>
        <row r="2357">
          <cell r="H2357">
            <v>0</v>
          </cell>
        </row>
        <row r="2358">
          <cell r="H2358">
            <v>0</v>
          </cell>
        </row>
        <row r="2359">
          <cell r="H2359">
            <v>0</v>
          </cell>
        </row>
        <row r="2360">
          <cell r="H2360">
            <v>0</v>
          </cell>
        </row>
        <row r="2362">
          <cell r="H2362">
            <v>0</v>
          </cell>
        </row>
        <row r="2363">
          <cell r="H2363">
            <v>0</v>
          </cell>
        </row>
        <row r="2364">
          <cell r="H2364">
            <v>0</v>
          </cell>
        </row>
        <row r="2365">
          <cell r="H2365">
            <v>0</v>
          </cell>
          <cell r="T2365" t="str">
            <v>011к</v>
          </cell>
          <cell r="U2365" t="str">
            <v>107к</v>
          </cell>
        </row>
        <row r="2366">
          <cell r="H2366">
            <v>0</v>
          </cell>
          <cell r="T2366" t="str">
            <v>011к</v>
          </cell>
          <cell r="U2366" t="str">
            <v>107к</v>
          </cell>
        </row>
        <row r="2367">
          <cell r="H2367">
            <v>0</v>
          </cell>
        </row>
        <row r="2368">
          <cell r="H2368">
            <v>0</v>
          </cell>
          <cell r="T2368" t="str">
            <v>011к</v>
          </cell>
          <cell r="U2368" t="str">
            <v>107к</v>
          </cell>
        </row>
        <row r="2369">
          <cell r="H2369">
            <v>0</v>
          </cell>
          <cell r="T2369" t="str">
            <v>011к</v>
          </cell>
          <cell r="U2369" t="str">
            <v>107к</v>
          </cell>
        </row>
        <row r="2370">
          <cell r="H2370">
            <v>0</v>
          </cell>
        </row>
        <row r="2371">
          <cell r="H2371">
            <v>0</v>
          </cell>
        </row>
        <row r="2372">
          <cell r="H2372">
            <v>0</v>
          </cell>
          <cell r="T2372" t="str">
            <v>011к</v>
          </cell>
          <cell r="U2372" t="str">
            <v>107к</v>
          </cell>
        </row>
        <row r="2373">
          <cell r="H2373">
            <v>0</v>
          </cell>
          <cell r="T2373" t="str">
            <v>011к</v>
          </cell>
          <cell r="U2373" t="str">
            <v>107к</v>
          </cell>
        </row>
        <row r="2374">
          <cell r="H2374">
            <v>0</v>
          </cell>
          <cell r="T2374" t="str">
            <v>011к</v>
          </cell>
          <cell r="U2374" t="str">
            <v>107к</v>
          </cell>
        </row>
        <row r="2375">
          <cell r="H2375">
            <v>0</v>
          </cell>
        </row>
        <row r="2376">
          <cell r="H2376">
            <v>0</v>
          </cell>
          <cell r="T2376" t="str">
            <v>011к</v>
          </cell>
          <cell r="U2376" t="str">
            <v>101к</v>
          </cell>
        </row>
        <row r="2377">
          <cell r="H2377">
            <v>0</v>
          </cell>
          <cell r="T2377" t="str">
            <v>011к</v>
          </cell>
          <cell r="U2377" t="str">
            <v>101к</v>
          </cell>
        </row>
        <row r="2378">
          <cell r="H2378">
            <v>0</v>
          </cell>
          <cell r="T2378" t="str">
            <v>011к</v>
          </cell>
          <cell r="U2378" t="str">
            <v>101к</v>
          </cell>
        </row>
        <row r="2379">
          <cell r="H2379">
            <v>0</v>
          </cell>
          <cell r="T2379" t="str">
            <v>011к</v>
          </cell>
          <cell r="U2379" t="str">
            <v>101к</v>
          </cell>
        </row>
        <row r="2380">
          <cell r="H2380">
            <v>0</v>
          </cell>
          <cell r="T2380" t="str">
            <v>011к</v>
          </cell>
          <cell r="U2380" t="str">
            <v>101к</v>
          </cell>
        </row>
        <row r="2381">
          <cell r="H2381">
            <v>0</v>
          </cell>
          <cell r="T2381" t="str">
            <v>011к</v>
          </cell>
          <cell r="U2381" t="str">
            <v>101к</v>
          </cell>
        </row>
        <row r="2382">
          <cell r="H2382">
            <v>0</v>
          </cell>
        </row>
        <row r="2383">
          <cell r="H2383">
            <v>0</v>
          </cell>
          <cell r="T2383" t="str">
            <v>011к</v>
          </cell>
          <cell r="U2383" t="str">
            <v>109к</v>
          </cell>
        </row>
        <row r="2384">
          <cell r="H2384">
            <v>0</v>
          </cell>
          <cell r="T2384" t="str">
            <v>011к</v>
          </cell>
          <cell r="U2384" t="str">
            <v>101к</v>
          </cell>
        </row>
        <row r="2385">
          <cell r="H2385">
            <v>0</v>
          </cell>
        </row>
        <row r="2386">
          <cell r="H2386">
            <v>0</v>
          </cell>
          <cell r="T2386" t="str">
            <v>011к</v>
          </cell>
          <cell r="U2386" t="str">
            <v>102к</v>
          </cell>
        </row>
        <row r="2387">
          <cell r="H2387">
            <v>0</v>
          </cell>
          <cell r="T2387" t="str">
            <v>011к</v>
          </cell>
          <cell r="U2387" t="str">
            <v>102к</v>
          </cell>
        </row>
        <row r="2388">
          <cell r="H2388">
            <v>0</v>
          </cell>
        </row>
        <row r="2389">
          <cell r="H2389">
            <v>0</v>
          </cell>
          <cell r="T2389" t="str">
            <v>011к</v>
          </cell>
          <cell r="U2389" t="str">
            <v>104к</v>
          </cell>
        </row>
        <row r="2390">
          <cell r="H2390">
            <v>0</v>
          </cell>
          <cell r="T2390" t="str">
            <v>011к</v>
          </cell>
          <cell r="U2390" t="str">
            <v>105к</v>
          </cell>
        </row>
        <row r="2391">
          <cell r="H2391">
            <v>0</v>
          </cell>
          <cell r="T2391" t="str">
            <v>011к</v>
          </cell>
          <cell r="U2391" t="str">
            <v>106к</v>
          </cell>
        </row>
        <row r="2392">
          <cell r="H2392">
            <v>0</v>
          </cell>
          <cell r="T2392" t="str">
            <v>011к</v>
          </cell>
          <cell r="U2392" t="str">
            <v>109к</v>
          </cell>
        </row>
        <row r="2393">
          <cell r="H2393">
            <v>0</v>
          </cell>
          <cell r="T2393" t="str">
            <v>011к</v>
          </cell>
          <cell r="U2393" t="str">
            <v>110к</v>
          </cell>
        </row>
        <row r="2394">
          <cell r="H2394">
            <v>0</v>
          </cell>
          <cell r="T2394" t="str">
            <v>011к</v>
          </cell>
          <cell r="U2394" t="str">
            <v>110к</v>
          </cell>
        </row>
        <row r="2395">
          <cell r="H2395">
            <v>0</v>
          </cell>
        </row>
        <row r="2396">
          <cell r="H2396">
            <v>0</v>
          </cell>
          <cell r="T2396" t="str">
            <v>011к</v>
          </cell>
          <cell r="U2396" t="str">
            <v>107к</v>
          </cell>
        </row>
        <row r="2397">
          <cell r="H2397">
            <v>0</v>
          </cell>
          <cell r="T2397" t="str">
            <v>011к</v>
          </cell>
          <cell r="U2397" t="str">
            <v>107к</v>
          </cell>
        </row>
        <row r="2398">
          <cell r="H2398">
            <v>0</v>
          </cell>
        </row>
        <row r="2399">
          <cell r="H2399">
            <v>0</v>
          </cell>
        </row>
        <row r="2400">
          <cell r="H2400">
            <v>0</v>
          </cell>
          <cell r="T2400" t="str">
            <v>011к</v>
          </cell>
          <cell r="U2400" t="str">
            <v>109к</v>
          </cell>
        </row>
        <row r="2401">
          <cell r="H2401">
            <v>0</v>
          </cell>
          <cell r="T2401" t="str">
            <v>011к</v>
          </cell>
          <cell r="U2401" t="str">
            <v>109к</v>
          </cell>
        </row>
        <row r="2402">
          <cell r="H2402">
            <v>0</v>
          </cell>
          <cell r="T2402" t="str">
            <v>011к</v>
          </cell>
          <cell r="U2402" t="str">
            <v>109к</v>
          </cell>
        </row>
        <row r="2403">
          <cell r="H2403">
            <v>0</v>
          </cell>
        </row>
        <row r="2404">
          <cell r="H2404">
            <v>0</v>
          </cell>
          <cell r="T2404" t="str">
            <v>011к</v>
          </cell>
          <cell r="U2404" t="str">
            <v>101к</v>
          </cell>
        </row>
        <row r="2405">
          <cell r="H2405">
            <v>0</v>
          </cell>
          <cell r="T2405" t="str">
            <v>011к</v>
          </cell>
          <cell r="U2405" t="str">
            <v>101к</v>
          </cell>
        </row>
        <row r="2406">
          <cell r="H2406">
            <v>0</v>
          </cell>
          <cell r="T2406" t="str">
            <v>011к</v>
          </cell>
          <cell r="U2406" t="str">
            <v>101к</v>
          </cell>
        </row>
        <row r="2407">
          <cell r="H2407">
            <v>0</v>
          </cell>
          <cell r="T2407" t="str">
            <v>011к</v>
          </cell>
          <cell r="U2407" t="str">
            <v>101к</v>
          </cell>
        </row>
        <row r="2408">
          <cell r="H2408">
            <v>0</v>
          </cell>
          <cell r="T2408" t="str">
            <v>011к</v>
          </cell>
          <cell r="U2408" t="str">
            <v>109к</v>
          </cell>
        </row>
        <row r="2409">
          <cell r="H2409">
            <v>0</v>
          </cell>
          <cell r="T2409" t="str">
            <v>011к</v>
          </cell>
          <cell r="U2409" t="str">
            <v>109к</v>
          </cell>
        </row>
        <row r="2410">
          <cell r="H2410">
            <v>0</v>
          </cell>
        </row>
        <row r="2411">
          <cell r="H2411">
            <v>0</v>
          </cell>
          <cell r="T2411" t="str">
            <v>011к</v>
          </cell>
          <cell r="U2411" t="str">
            <v>109к</v>
          </cell>
        </row>
        <row r="2412">
          <cell r="H2412">
            <v>0</v>
          </cell>
          <cell r="T2412" t="str">
            <v>011к</v>
          </cell>
          <cell r="U2412" t="str">
            <v>109к</v>
          </cell>
        </row>
        <row r="2413">
          <cell r="H2413">
            <v>0</v>
          </cell>
        </row>
        <row r="2414">
          <cell r="H2414">
            <v>0</v>
          </cell>
          <cell r="T2414" t="str">
            <v>011к</v>
          </cell>
          <cell r="U2414" t="str">
            <v>109к</v>
          </cell>
        </row>
        <row r="2415">
          <cell r="H2415">
            <v>0</v>
          </cell>
          <cell r="T2415" t="str">
            <v>011к</v>
          </cell>
          <cell r="U2415" t="str">
            <v>107к</v>
          </cell>
        </row>
        <row r="2416">
          <cell r="H2416">
            <v>0</v>
          </cell>
        </row>
        <row r="2417">
          <cell r="H2417">
            <v>0</v>
          </cell>
        </row>
        <row r="2418">
          <cell r="H2418">
            <v>0</v>
          </cell>
          <cell r="T2418" t="str">
            <v>011к</v>
          </cell>
          <cell r="U2418" t="str">
            <v>102к</v>
          </cell>
        </row>
        <row r="2419">
          <cell r="H2419">
            <v>0</v>
          </cell>
          <cell r="T2419" t="str">
            <v>011к</v>
          </cell>
          <cell r="U2419" t="str">
            <v>102к</v>
          </cell>
        </row>
        <row r="2420">
          <cell r="H2420">
            <v>0</v>
          </cell>
          <cell r="T2420" t="str">
            <v>011к</v>
          </cell>
          <cell r="U2420" t="str">
            <v>102к</v>
          </cell>
        </row>
        <row r="2421">
          <cell r="H2421">
            <v>0</v>
          </cell>
          <cell r="T2421" t="str">
            <v>011к</v>
          </cell>
          <cell r="U2421" t="str">
            <v>102к</v>
          </cell>
        </row>
        <row r="2422">
          <cell r="H2422">
            <v>0</v>
          </cell>
          <cell r="T2422" t="str">
            <v>011к</v>
          </cell>
          <cell r="U2422" t="str">
            <v>102к</v>
          </cell>
        </row>
        <row r="2423">
          <cell r="H2423">
            <v>0</v>
          </cell>
        </row>
        <row r="2424">
          <cell r="H2424">
            <v>0</v>
          </cell>
          <cell r="T2424" t="str">
            <v>011к</v>
          </cell>
          <cell r="U2424" t="str">
            <v>107к</v>
          </cell>
        </row>
        <row r="2425">
          <cell r="H2425">
            <v>0</v>
          </cell>
          <cell r="T2425" t="str">
            <v>011к</v>
          </cell>
          <cell r="U2425" t="str">
            <v>107к</v>
          </cell>
        </row>
        <row r="2426">
          <cell r="H2426">
            <v>0</v>
          </cell>
          <cell r="T2426" t="str">
            <v>011к</v>
          </cell>
          <cell r="U2426" t="str">
            <v>107к</v>
          </cell>
        </row>
        <row r="2427">
          <cell r="H2427">
            <v>0</v>
          </cell>
          <cell r="T2427" t="str">
            <v>011к</v>
          </cell>
          <cell r="U2427" t="str">
            <v>107к</v>
          </cell>
        </row>
        <row r="2428">
          <cell r="H2428">
            <v>0</v>
          </cell>
          <cell r="T2428" t="str">
            <v>011к</v>
          </cell>
          <cell r="U2428" t="str">
            <v>107к</v>
          </cell>
        </row>
        <row r="2429">
          <cell r="H2429">
            <v>0</v>
          </cell>
        </row>
        <row r="2430">
          <cell r="H2430">
            <v>0</v>
          </cell>
          <cell r="T2430" t="str">
            <v>011к</v>
          </cell>
          <cell r="U2430" t="str">
            <v>103к</v>
          </cell>
        </row>
        <row r="2431">
          <cell r="H2431">
            <v>0</v>
          </cell>
          <cell r="T2431" t="str">
            <v>011к</v>
          </cell>
          <cell r="U2431" t="str">
            <v>103к</v>
          </cell>
        </row>
        <row r="2432">
          <cell r="H2432">
            <v>0</v>
          </cell>
          <cell r="T2432" t="str">
            <v>011к</v>
          </cell>
          <cell r="U2432" t="str">
            <v>103к</v>
          </cell>
        </row>
        <row r="2433">
          <cell r="H2433">
            <v>0</v>
          </cell>
          <cell r="T2433" t="str">
            <v>011к</v>
          </cell>
          <cell r="U2433" t="str">
            <v>103к</v>
          </cell>
        </row>
        <row r="2434">
          <cell r="H2434">
            <v>0</v>
          </cell>
          <cell r="T2434" t="str">
            <v>011к</v>
          </cell>
          <cell r="U2434" t="str">
            <v>107к</v>
          </cell>
        </row>
        <row r="2435">
          <cell r="H2435">
            <v>0</v>
          </cell>
          <cell r="T2435" t="str">
            <v>011к</v>
          </cell>
          <cell r="U2435" t="str">
            <v>107к</v>
          </cell>
        </row>
        <row r="2436">
          <cell r="H2436">
            <v>0</v>
          </cell>
          <cell r="T2436" t="str">
            <v>011к</v>
          </cell>
          <cell r="U2436" t="str">
            <v>107к</v>
          </cell>
        </row>
        <row r="2437">
          <cell r="H2437">
            <v>0</v>
          </cell>
          <cell r="T2437" t="str">
            <v>011к</v>
          </cell>
          <cell r="U2437" t="str">
            <v>109к</v>
          </cell>
        </row>
        <row r="2438">
          <cell r="H2438">
            <v>0</v>
          </cell>
        </row>
        <row r="2439">
          <cell r="H2439">
            <v>0</v>
          </cell>
        </row>
        <row r="2440">
          <cell r="H2440">
            <v>0</v>
          </cell>
          <cell r="T2440" t="str">
            <v>011к</v>
          </cell>
          <cell r="U2440" t="str">
            <v>107к</v>
          </cell>
        </row>
        <row r="2441">
          <cell r="H2441">
            <v>0</v>
          </cell>
          <cell r="T2441" t="str">
            <v>011к</v>
          </cell>
          <cell r="U2441" t="str">
            <v>107к</v>
          </cell>
        </row>
        <row r="2442">
          <cell r="H2442">
            <v>0</v>
          </cell>
        </row>
        <row r="2443">
          <cell r="H2443">
            <v>0</v>
          </cell>
          <cell r="T2443" t="str">
            <v>011к</v>
          </cell>
          <cell r="U2443" t="str">
            <v>107к</v>
          </cell>
        </row>
        <row r="2444">
          <cell r="H2444">
            <v>0</v>
          </cell>
          <cell r="T2444" t="str">
            <v>011к</v>
          </cell>
          <cell r="U2444" t="str">
            <v>107к</v>
          </cell>
        </row>
        <row r="2445">
          <cell r="H2445">
            <v>0</v>
          </cell>
        </row>
        <row r="2446">
          <cell r="H2446">
            <v>0</v>
          </cell>
        </row>
        <row r="2447">
          <cell r="H2447">
            <v>0</v>
          </cell>
          <cell r="T2447" t="str">
            <v>011к</v>
          </cell>
          <cell r="U2447" t="str">
            <v>107к</v>
          </cell>
        </row>
        <row r="2448">
          <cell r="H2448">
            <v>0</v>
          </cell>
          <cell r="T2448" t="str">
            <v>011к</v>
          </cell>
          <cell r="U2448" t="str">
            <v>107к</v>
          </cell>
        </row>
        <row r="2449">
          <cell r="H2449">
            <v>0</v>
          </cell>
          <cell r="T2449" t="str">
            <v>011к</v>
          </cell>
          <cell r="U2449" t="str">
            <v>107к</v>
          </cell>
        </row>
        <row r="2450">
          <cell r="H2450">
            <v>0</v>
          </cell>
          <cell r="T2450" t="str">
            <v>011к</v>
          </cell>
          <cell r="U2450" t="str">
            <v>107к</v>
          </cell>
        </row>
        <row r="2451">
          <cell r="H2451">
            <v>0</v>
          </cell>
          <cell r="T2451" t="str">
            <v>011к</v>
          </cell>
          <cell r="U2451" t="str">
            <v>107к</v>
          </cell>
        </row>
        <row r="2452">
          <cell r="H2452">
            <v>0</v>
          </cell>
          <cell r="T2452" t="str">
            <v>011к</v>
          </cell>
          <cell r="U2452" t="str">
            <v>107к</v>
          </cell>
        </row>
        <row r="2453">
          <cell r="H2453">
            <v>0</v>
          </cell>
          <cell r="T2453" t="str">
            <v>011к</v>
          </cell>
          <cell r="U2453" t="str">
            <v>107к</v>
          </cell>
        </row>
        <row r="2454">
          <cell r="H2454">
            <v>0</v>
          </cell>
          <cell r="T2454" t="str">
            <v>011к</v>
          </cell>
          <cell r="U2454" t="str">
            <v>107к</v>
          </cell>
        </row>
        <row r="2455">
          <cell r="H2455">
            <v>0</v>
          </cell>
          <cell r="T2455" t="str">
            <v>011к</v>
          </cell>
          <cell r="U2455" t="str">
            <v>107к</v>
          </cell>
        </row>
        <row r="2456">
          <cell r="H2456">
            <v>0</v>
          </cell>
          <cell r="T2456" t="str">
            <v>011к</v>
          </cell>
          <cell r="U2456" t="str">
            <v>107к</v>
          </cell>
        </row>
        <row r="2457">
          <cell r="H2457">
            <v>0</v>
          </cell>
          <cell r="T2457" t="str">
            <v>011к</v>
          </cell>
          <cell r="U2457" t="str">
            <v>107к</v>
          </cell>
        </row>
        <row r="2458">
          <cell r="H2458">
            <v>0</v>
          </cell>
        </row>
        <row r="2459">
          <cell r="H2459">
            <v>0</v>
          </cell>
        </row>
        <row r="2460">
          <cell r="H2460">
            <v>0</v>
          </cell>
        </row>
        <row r="2461">
          <cell r="T2461" t="str">
            <v>021</v>
          </cell>
        </row>
        <row r="2462">
          <cell r="T2462" t="str">
            <v>021</v>
          </cell>
        </row>
        <row r="2463">
          <cell r="H2463">
            <v>0</v>
          </cell>
        </row>
        <row r="2464">
          <cell r="T2464" t="str">
            <v>021</v>
          </cell>
        </row>
        <row r="2465">
          <cell r="T2465" t="str">
            <v>021</v>
          </cell>
        </row>
        <row r="2466">
          <cell r="H2466">
            <v>0</v>
          </cell>
        </row>
        <row r="2467">
          <cell r="H2467">
            <v>0</v>
          </cell>
        </row>
        <row r="2468">
          <cell r="T2468" t="str">
            <v>021</v>
          </cell>
        </row>
        <row r="2469">
          <cell r="T2469" t="str">
            <v>021</v>
          </cell>
        </row>
        <row r="2470">
          <cell r="T2470" t="str">
            <v>021</v>
          </cell>
        </row>
        <row r="2471">
          <cell r="H2471">
            <v>0</v>
          </cell>
        </row>
        <row r="2472">
          <cell r="T2472" t="str">
            <v>021</v>
          </cell>
        </row>
        <row r="2473">
          <cell r="T2473" t="str">
            <v>021</v>
          </cell>
        </row>
        <row r="2474">
          <cell r="T2474" t="str">
            <v>021</v>
          </cell>
        </row>
        <row r="2475">
          <cell r="T2475" t="str">
            <v>021</v>
          </cell>
        </row>
        <row r="2476">
          <cell r="T2476" t="str">
            <v>021</v>
          </cell>
        </row>
        <row r="2477">
          <cell r="T2477" t="str">
            <v>021</v>
          </cell>
        </row>
        <row r="2478">
          <cell r="H2478">
            <v>0</v>
          </cell>
        </row>
        <row r="2479">
          <cell r="T2479" t="str">
            <v>021</v>
          </cell>
        </row>
        <row r="2480">
          <cell r="T2480" t="str">
            <v>021</v>
          </cell>
        </row>
        <row r="2481">
          <cell r="H2481">
            <v>0</v>
          </cell>
        </row>
        <row r="2482">
          <cell r="T2482" t="str">
            <v>021</v>
          </cell>
        </row>
        <row r="2483">
          <cell r="T2483" t="str">
            <v>021</v>
          </cell>
        </row>
        <row r="2484">
          <cell r="H2484">
            <v>0</v>
          </cell>
        </row>
        <row r="2485">
          <cell r="T2485" t="str">
            <v>021</v>
          </cell>
        </row>
        <row r="2486">
          <cell r="T2486" t="str">
            <v>021</v>
          </cell>
        </row>
        <row r="2487">
          <cell r="T2487" t="str">
            <v>021</v>
          </cell>
        </row>
        <row r="2488">
          <cell r="T2488" t="str">
            <v>021</v>
          </cell>
        </row>
        <row r="2489">
          <cell r="T2489" t="str">
            <v>021</v>
          </cell>
        </row>
        <row r="2490">
          <cell r="T2490" t="str">
            <v>021</v>
          </cell>
        </row>
        <row r="2491">
          <cell r="H2491">
            <v>0</v>
          </cell>
        </row>
        <row r="2492">
          <cell r="T2492" t="str">
            <v>021</v>
          </cell>
        </row>
        <row r="2493">
          <cell r="T2493" t="str">
            <v>021</v>
          </cell>
        </row>
        <row r="2494">
          <cell r="H2494">
            <v>0</v>
          </cell>
        </row>
        <row r="2495">
          <cell r="H2495">
            <v>0</v>
          </cell>
        </row>
        <row r="2496">
          <cell r="T2496" t="str">
            <v>021</v>
          </cell>
        </row>
        <row r="2497">
          <cell r="T2497" t="str">
            <v>021</v>
          </cell>
        </row>
        <row r="2498">
          <cell r="T2498" t="str">
            <v>021</v>
          </cell>
        </row>
        <row r="2499">
          <cell r="H2499">
            <v>0</v>
          </cell>
        </row>
        <row r="2500">
          <cell r="T2500" t="str">
            <v>021</v>
          </cell>
        </row>
        <row r="2501">
          <cell r="T2501" t="str">
            <v>021</v>
          </cell>
        </row>
        <row r="2502">
          <cell r="T2502" t="str">
            <v>021</v>
          </cell>
        </row>
        <row r="2503">
          <cell r="T2503" t="str">
            <v>021</v>
          </cell>
        </row>
        <row r="2504">
          <cell r="T2504" t="str">
            <v>021</v>
          </cell>
        </row>
        <row r="2505">
          <cell r="T2505" t="str">
            <v>021</v>
          </cell>
        </row>
        <row r="2506">
          <cell r="H2506">
            <v>0</v>
          </cell>
        </row>
        <row r="2507">
          <cell r="T2507" t="str">
            <v>021</v>
          </cell>
        </row>
        <row r="2508">
          <cell r="T2508" t="str">
            <v>021</v>
          </cell>
        </row>
        <row r="2509">
          <cell r="H2509">
            <v>0</v>
          </cell>
        </row>
        <row r="2510">
          <cell r="T2510" t="str">
            <v>021</v>
          </cell>
        </row>
        <row r="2511">
          <cell r="T2511" t="str">
            <v>021</v>
          </cell>
        </row>
        <row r="2512">
          <cell r="H2512">
            <v>0</v>
          </cell>
        </row>
        <row r="2513">
          <cell r="H2513">
            <v>0</v>
          </cell>
        </row>
        <row r="2514">
          <cell r="T2514" t="str">
            <v>021</v>
          </cell>
        </row>
        <row r="2515">
          <cell r="T2515" t="str">
            <v>021</v>
          </cell>
        </row>
        <row r="2516">
          <cell r="T2516" t="str">
            <v>021</v>
          </cell>
        </row>
        <row r="2517">
          <cell r="T2517" t="str">
            <v>021</v>
          </cell>
        </row>
        <row r="2518">
          <cell r="T2518" t="str">
            <v>021</v>
          </cell>
        </row>
        <row r="2519">
          <cell r="H2519">
            <v>0</v>
          </cell>
        </row>
        <row r="2520">
          <cell r="T2520" t="str">
            <v>021</v>
          </cell>
        </row>
        <row r="2521">
          <cell r="T2521" t="str">
            <v>021</v>
          </cell>
        </row>
        <row r="2522">
          <cell r="T2522" t="str">
            <v>021</v>
          </cell>
        </row>
        <row r="2523">
          <cell r="T2523" t="str">
            <v>021</v>
          </cell>
        </row>
        <row r="2524">
          <cell r="T2524" t="str">
            <v>021</v>
          </cell>
        </row>
        <row r="2525">
          <cell r="H2525">
            <v>0</v>
          </cell>
        </row>
        <row r="2526">
          <cell r="T2526" t="str">
            <v>021</v>
          </cell>
        </row>
        <row r="2527">
          <cell r="T2527" t="str">
            <v>021</v>
          </cell>
        </row>
        <row r="2528">
          <cell r="T2528" t="str">
            <v>021</v>
          </cell>
        </row>
        <row r="2529">
          <cell r="T2529" t="str">
            <v>021</v>
          </cell>
        </row>
        <row r="2530">
          <cell r="T2530" t="str">
            <v>021</v>
          </cell>
        </row>
        <row r="2531">
          <cell r="T2531" t="str">
            <v>021</v>
          </cell>
        </row>
        <row r="2532">
          <cell r="T2532" t="str">
            <v>021</v>
          </cell>
        </row>
        <row r="2533">
          <cell r="T2533" t="str">
            <v>021</v>
          </cell>
        </row>
        <row r="2534">
          <cell r="H2534">
            <v>0</v>
          </cell>
        </row>
        <row r="2535">
          <cell r="H2535">
            <v>0</v>
          </cell>
        </row>
        <row r="2536">
          <cell r="T2536" t="str">
            <v>021</v>
          </cell>
        </row>
        <row r="2537">
          <cell r="T2537" t="str">
            <v>021</v>
          </cell>
        </row>
        <row r="2538">
          <cell r="H2538">
            <v>0</v>
          </cell>
        </row>
        <row r="2539">
          <cell r="T2539" t="str">
            <v>021</v>
          </cell>
        </row>
        <row r="2540">
          <cell r="T2540" t="str">
            <v>021</v>
          </cell>
        </row>
        <row r="2541">
          <cell r="H2541">
            <v>0</v>
          </cell>
        </row>
        <row r="2542">
          <cell r="H2542">
            <v>0</v>
          </cell>
        </row>
        <row r="2543">
          <cell r="T2543" t="str">
            <v>021</v>
          </cell>
        </row>
        <row r="2544">
          <cell r="T2544" t="str">
            <v>021</v>
          </cell>
        </row>
        <row r="2545">
          <cell r="T2545" t="str">
            <v>021</v>
          </cell>
        </row>
        <row r="2546">
          <cell r="T2546" t="str">
            <v>021</v>
          </cell>
        </row>
        <row r="2547">
          <cell r="T2547" t="str">
            <v>021</v>
          </cell>
        </row>
        <row r="2548">
          <cell r="T2548" t="str">
            <v>021</v>
          </cell>
        </row>
        <row r="2549">
          <cell r="T2549" t="str">
            <v>021</v>
          </cell>
        </row>
        <row r="2550">
          <cell r="T2550" t="str">
            <v>021</v>
          </cell>
        </row>
        <row r="2551">
          <cell r="T2551" t="str">
            <v>021</v>
          </cell>
        </row>
        <row r="2552">
          <cell r="T2552" t="str">
            <v>021</v>
          </cell>
        </row>
        <row r="2553">
          <cell r="T2553" t="str">
            <v>021</v>
          </cell>
        </row>
        <row r="2554">
          <cell r="H2554">
            <v>0</v>
          </cell>
        </row>
        <row r="2555">
          <cell r="H2555">
            <v>0</v>
          </cell>
        </row>
        <row r="2556">
          <cell r="H2556">
            <v>0</v>
          </cell>
        </row>
        <row r="2557">
          <cell r="T2557" t="str">
            <v>011д</v>
          </cell>
          <cell r="U2557" t="str">
            <v>107д</v>
          </cell>
        </row>
        <row r="2558">
          <cell r="T2558" t="str">
            <v>011д</v>
          </cell>
          <cell r="U2558" t="str">
            <v>107д</v>
          </cell>
        </row>
        <row r="2559">
          <cell r="H2559">
            <v>0</v>
          </cell>
        </row>
        <row r="2560">
          <cell r="T2560" t="str">
            <v>011д</v>
          </cell>
          <cell r="U2560" t="str">
            <v>107д</v>
          </cell>
        </row>
        <row r="2561">
          <cell r="T2561" t="str">
            <v>011д</v>
          </cell>
          <cell r="U2561" t="str">
            <v>107д</v>
          </cell>
        </row>
        <row r="2562">
          <cell r="H2562">
            <v>0</v>
          </cell>
        </row>
        <row r="2563">
          <cell r="H2563">
            <v>0</v>
          </cell>
        </row>
        <row r="2564">
          <cell r="T2564" t="str">
            <v>011д</v>
          </cell>
          <cell r="U2564" t="str">
            <v>107д</v>
          </cell>
        </row>
        <row r="2565">
          <cell r="T2565" t="str">
            <v>011д</v>
          </cell>
          <cell r="U2565" t="str">
            <v>107д</v>
          </cell>
        </row>
        <row r="2566">
          <cell r="T2566" t="str">
            <v>011д</v>
          </cell>
          <cell r="U2566" t="str">
            <v>101д</v>
          </cell>
        </row>
        <row r="2567">
          <cell r="H2567">
            <v>0</v>
          </cell>
        </row>
        <row r="2568">
          <cell r="T2568" t="str">
            <v>011д</v>
          </cell>
          <cell r="U2568" t="str">
            <v>101д</v>
          </cell>
        </row>
        <row r="2569">
          <cell r="T2569" t="str">
            <v>011д</v>
          </cell>
          <cell r="U2569" t="str">
            <v>101д</v>
          </cell>
        </row>
        <row r="2570">
          <cell r="T2570" t="str">
            <v>011д</v>
          </cell>
          <cell r="U2570" t="str">
            <v>101д</v>
          </cell>
        </row>
        <row r="2571">
          <cell r="T2571" t="str">
            <v>011д</v>
          </cell>
          <cell r="U2571" t="str">
            <v>101д</v>
          </cell>
        </row>
        <row r="2572">
          <cell r="T2572" t="str">
            <v>011д</v>
          </cell>
          <cell r="U2572" t="str">
            <v>101д</v>
          </cell>
        </row>
        <row r="2573">
          <cell r="T2573" t="str">
            <v>011д</v>
          </cell>
          <cell r="U2573" t="str">
            <v>109д</v>
          </cell>
        </row>
        <row r="2574">
          <cell r="H2574">
            <v>0</v>
          </cell>
        </row>
        <row r="2575">
          <cell r="T2575" t="str">
            <v>011д</v>
          </cell>
          <cell r="U2575" t="str">
            <v>101д</v>
          </cell>
        </row>
        <row r="2576">
          <cell r="T2576" t="str">
            <v>011д</v>
          </cell>
          <cell r="U2576" t="str">
            <v>101д</v>
          </cell>
        </row>
        <row r="2577">
          <cell r="H2577">
            <v>0</v>
          </cell>
        </row>
        <row r="2578">
          <cell r="T2578" t="str">
            <v>011д</v>
          </cell>
          <cell r="U2578" t="str">
            <v>103д</v>
          </cell>
        </row>
        <row r="2579">
          <cell r="T2579" t="str">
            <v>011д</v>
          </cell>
          <cell r="U2579" t="str">
            <v>103д</v>
          </cell>
        </row>
        <row r="2580">
          <cell r="H2580">
            <v>0</v>
          </cell>
        </row>
        <row r="2581">
          <cell r="T2581" t="str">
            <v>011д</v>
          </cell>
          <cell r="U2581" t="str">
            <v>105д</v>
          </cell>
        </row>
        <row r="2582">
          <cell r="T2582" t="str">
            <v>011д</v>
          </cell>
          <cell r="U2582" t="str">
            <v>106д</v>
          </cell>
        </row>
        <row r="2583">
          <cell r="T2583" t="str">
            <v>011д</v>
          </cell>
          <cell r="U2583" t="str">
            <v>109д</v>
          </cell>
        </row>
        <row r="2584">
          <cell r="T2584" t="str">
            <v>011д</v>
          </cell>
          <cell r="U2584" t="str">
            <v>110д</v>
          </cell>
        </row>
        <row r="2585">
          <cell r="T2585" t="str">
            <v>011д</v>
          </cell>
          <cell r="U2585" t="str">
            <v>110д</v>
          </cell>
        </row>
        <row r="2586">
          <cell r="T2586" t="str">
            <v>011д</v>
          </cell>
          <cell r="U2586" t="str">
            <v>112д</v>
          </cell>
        </row>
        <row r="2587">
          <cell r="H2587">
            <v>0</v>
          </cell>
        </row>
        <row r="2588">
          <cell r="T2588" t="str">
            <v>011д</v>
          </cell>
          <cell r="U2588" t="str">
            <v>107д</v>
          </cell>
        </row>
        <row r="2589">
          <cell r="T2589" t="str">
            <v>011д</v>
          </cell>
          <cell r="U2589" t="str">
            <v>107д</v>
          </cell>
        </row>
        <row r="2590">
          <cell r="H2590">
            <v>0</v>
          </cell>
        </row>
        <row r="2591">
          <cell r="H2591">
            <v>0</v>
          </cell>
        </row>
        <row r="2592">
          <cell r="T2592" t="str">
            <v>011д</v>
          </cell>
          <cell r="U2592" t="str">
            <v>109д</v>
          </cell>
        </row>
        <row r="2593">
          <cell r="T2593" t="str">
            <v>011д</v>
          </cell>
          <cell r="U2593" t="str">
            <v>109д</v>
          </cell>
        </row>
        <row r="2594">
          <cell r="T2594" t="str">
            <v>011д</v>
          </cell>
          <cell r="U2594" t="str">
            <v>109д</v>
          </cell>
        </row>
        <row r="2595">
          <cell r="H2595">
            <v>0</v>
          </cell>
        </row>
        <row r="2596">
          <cell r="T2596" t="str">
            <v>011д</v>
          </cell>
          <cell r="U2596" t="str">
            <v>101д</v>
          </cell>
        </row>
        <row r="2597">
          <cell r="T2597" t="str">
            <v>011д</v>
          </cell>
          <cell r="U2597" t="str">
            <v>101д</v>
          </cell>
        </row>
        <row r="2598">
          <cell r="T2598" t="str">
            <v>011д</v>
          </cell>
          <cell r="U2598" t="str">
            <v>101д</v>
          </cell>
        </row>
        <row r="2599">
          <cell r="T2599" t="str">
            <v>011д</v>
          </cell>
          <cell r="U2599" t="str">
            <v>109д</v>
          </cell>
        </row>
        <row r="2600">
          <cell r="T2600" t="str">
            <v>011д</v>
          </cell>
          <cell r="U2600" t="str">
            <v>109д</v>
          </cell>
        </row>
        <row r="2601">
          <cell r="T2601" t="str">
            <v>011д</v>
          </cell>
          <cell r="U2601" t="str">
            <v>109д</v>
          </cell>
        </row>
        <row r="2602">
          <cell r="H2602">
            <v>0</v>
          </cell>
        </row>
        <row r="2603">
          <cell r="T2603" t="str">
            <v>011д</v>
          </cell>
          <cell r="U2603" t="str">
            <v>109д</v>
          </cell>
        </row>
        <row r="2604">
          <cell r="T2604" t="str">
            <v>011д</v>
          </cell>
          <cell r="U2604" t="str">
            <v>101д</v>
          </cell>
        </row>
        <row r="2605">
          <cell r="H2605">
            <v>0</v>
          </cell>
        </row>
        <row r="2606">
          <cell r="T2606" t="str">
            <v>011д</v>
          </cell>
          <cell r="U2606" t="str">
            <v>107д</v>
          </cell>
        </row>
        <row r="2607">
          <cell r="T2607" t="str">
            <v>011д</v>
          </cell>
          <cell r="U2607" t="str">
            <v>102д</v>
          </cell>
        </row>
        <row r="2608">
          <cell r="H2608">
            <v>0</v>
          </cell>
        </row>
        <row r="2609">
          <cell r="H2609">
            <v>0</v>
          </cell>
        </row>
        <row r="2610">
          <cell r="T2610" t="str">
            <v>011д</v>
          </cell>
          <cell r="U2610" t="str">
            <v>102д</v>
          </cell>
        </row>
        <row r="2611">
          <cell r="T2611" t="str">
            <v>011д</v>
          </cell>
          <cell r="U2611" t="str">
            <v>102д</v>
          </cell>
        </row>
        <row r="2612">
          <cell r="T2612" t="str">
            <v>011д</v>
          </cell>
          <cell r="U2612" t="str">
            <v>102д</v>
          </cell>
        </row>
        <row r="2613">
          <cell r="T2613" t="str">
            <v>011д</v>
          </cell>
          <cell r="U2613" t="str">
            <v>102д</v>
          </cell>
        </row>
        <row r="2614">
          <cell r="T2614" t="str">
            <v>011д</v>
          </cell>
          <cell r="U2614" t="str">
            <v>107д</v>
          </cell>
        </row>
        <row r="2615">
          <cell r="H2615">
            <v>0</v>
          </cell>
        </row>
        <row r="2616">
          <cell r="T2616" t="str">
            <v>011д</v>
          </cell>
          <cell r="U2616" t="str">
            <v>107д</v>
          </cell>
        </row>
        <row r="2617">
          <cell r="T2617" t="str">
            <v>011д</v>
          </cell>
          <cell r="U2617" t="str">
            <v>107д</v>
          </cell>
        </row>
        <row r="2618">
          <cell r="T2618" t="str">
            <v>011д</v>
          </cell>
          <cell r="U2618" t="str">
            <v>107д</v>
          </cell>
        </row>
        <row r="2619">
          <cell r="T2619" t="str">
            <v>011д</v>
          </cell>
          <cell r="U2619" t="str">
            <v>107д</v>
          </cell>
        </row>
        <row r="2620">
          <cell r="T2620" t="str">
            <v>011д</v>
          </cell>
          <cell r="U2620" t="str">
            <v>107д</v>
          </cell>
        </row>
        <row r="2621">
          <cell r="H2621">
            <v>0</v>
          </cell>
        </row>
        <row r="2622">
          <cell r="T2622" t="str">
            <v>011д</v>
          </cell>
          <cell r="U2622" t="str">
            <v>103д</v>
          </cell>
        </row>
        <row r="2623">
          <cell r="T2623" t="str">
            <v>011д</v>
          </cell>
          <cell r="U2623" t="str">
            <v>103д</v>
          </cell>
        </row>
        <row r="2624">
          <cell r="T2624" t="str">
            <v>011д</v>
          </cell>
          <cell r="U2624" t="str">
            <v>103д</v>
          </cell>
        </row>
        <row r="2625">
          <cell r="T2625" t="str">
            <v>011д</v>
          </cell>
          <cell r="U2625" t="str">
            <v>107д</v>
          </cell>
        </row>
        <row r="2626">
          <cell r="T2626" t="str">
            <v>011д</v>
          </cell>
          <cell r="U2626" t="str">
            <v>107д</v>
          </cell>
        </row>
        <row r="2627">
          <cell r="T2627" t="str">
            <v>011д</v>
          </cell>
          <cell r="U2627" t="str">
            <v>107д</v>
          </cell>
        </row>
        <row r="2628">
          <cell r="T2628" t="str">
            <v>011д</v>
          </cell>
          <cell r="U2628" t="str">
            <v>109д</v>
          </cell>
        </row>
        <row r="2629">
          <cell r="T2629" t="str">
            <v>011д</v>
          </cell>
          <cell r="U2629" t="str">
            <v>107д</v>
          </cell>
        </row>
        <row r="2630">
          <cell r="H2630">
            <v>0</v>
          </cell>
        </row>
        <row r="2631">
          <cell r="H2631">
            <v>0</v>
          </cell>
        </row>
        <row r="2632">
          <cell r="T2632" t="str">
            <v>011д</v>
          </cell>
          <cell r="U2632" t="str">
            <v>107д</v>
          </cell>
        </row>
        <row r="2633">
          <cell r="T2633" t="str">
            <v>011д</v>
          </cell>
          <cell r="U2633" t="str">
            <v>107д</v>
          </cell>
        </row>
        <row r="2634">
          <cell r="H2634">
            <v>0</v>
          </cell>
        </row>
        <row r="2635">
          <cell r="T2635" t="str">
            <v>011д</v>
          </cell>
          <cell r="U2635" t="str">
            <v>107д</v>
          </cell>
        </row>
        <row r="2636">
          <cell r="T2636" t="str">
            <v>011д</v>
          </cell>
          <cell r="U2636" t="str">
            <v>107д</v>
          </cell>
        </row>
        <row r="2637">
          <cell r="H2637">
            <v>0</v>
          </cell>
        </row>
        <row r="2638">
          <cell r="H2638">
            <v>0</v>
          </cell>
        </row>
        <row r="2639">
          <cell r="T2639" t="str">
            <v>011д</v>
          </cell>
          <cell r="U2639" t="str">
            <v>107д</v>
          </cell>
        </row>
        <row r="2640">
          <cell r="T2640" t="str">
            <v>011д</v>
          </cell>
          <cell r="U2640" t="str">
            <v>107д</v>
          </cell>
        </row>
        <row r="2641">
          <cell r="T2641" t="str">
            <v>011д</v>
          </cell>
          <cell r="U2641" t="str">
            <v>107д</v>
          </cell>
        </row>
        <row r="2642">
          <cell r="T2642" t="str">
            <v>011д</v>
          </cell>
          <cell r="U2642" t="str">
            <v>107д</v>
          </cell>
        </row>
        <row r="2643">
          <cell r="T2643" t="str">
            <v>011д</v>
          </cell>
          <cell r="U2643" t="str">
            <v>107д</v>
          </cell>
        </row>
        <row r="2644">
          <cell r="T2644" t="str">
            <v>011д</v>
          </cell>
          <cell r="U2644" t="str">
            <v>107д</v>
          </cell>
        </row>
        <row r="2645">
          <cell r="T2645" t="str">
            <v>011д</v>
          </cell>
          <cell r="U2645" t="str">
            <v>107д</v>
          </cell>
        </row>
        <row r="2646">
          <cell r="T2646" t="str">
            <v>011д</v>
          </cell>
          <cell r="U2646" t="str">
            <v>107д</v>
          </cell>
        </row>
        <row r="2647">
          <cell r="T2647" t="str">
            <v>011д</v>
          </cell>
          <cell r="U2647" t="str">
            <v>107д</v>
          </cell>
        </row>
        <row r="2648">
          <cell r="T2648" t="str">
            <v>011д</v>
          </cell>
          <cell r="U2648" t="str">
            <v>107д</v>
          </cell>
        </row>
        <row r="2649">
          <cell r="T2649" t="str">
            <v>011д</v>
          </cell>
          <cell r="U2649" t="str">
            <v>107д</v>
          </cell>
        </row>
        <row r="2650">
          <cell r="H2650">
            <v>0</v>
          </cell>
        </row>
        <row r="2651">
          <cell r="H2651">
            <v>0</v>
          </cell>
        </row>
        <row r="2652">
          <cell r="H2652">
            <v>0</v>
          </cell>
        </row>
        <row r="2653">
          <cell r="H2653">
            <v>0</v>
          </cell>
        </row>
        <row r="2654">
          <cell r="H2654">
            <v>0</v>
          </cell>
        </row>
        <row r="2655">
          <cell r="H2655">
            <v>0</v>
          </cell>
        </row>
        <row r="2656">
          <cell r="H2656">
            <v>0</v>
          </cell>
        </row>
        <row r="2657">
          <cell r="H2657">
            <v>0</v>
          </cell>
        </row>
        <row r="2658">
          <cell r="H2658">
            <v>0</v>
          </cell>
        </row>
        <row r="2659">
          <cell r="H2659">
            <v>0</v>
          </cell>
        </row>
        <row r="2660">
          <cell r="H2660">
            <v>0</v>
          </cell>
        </row>
        <row r="2661">
          <cell r="H2661">
            <v>0</v>
          </cell>
        </row>
        <row r="2662">
          <cell r="H2662">
            <v>0</v>
          </cell>
        </row>
        <row r="2663">
          <cell r="H2663">
            <v>0</v>
          </cell>
        </row>
        <row r="2664">
          <cell r="H2664">
            <v>0</v>
          </cell>
        </row>
        <row r="2665">
          <cell r="H2665">
            <v>0</v>
          </cell>
        </row>
        <row r="2666">
          <cell r="H2666">
            <v>0</v>
          </cell>
        </row>
        <row r="2667">
          <cell r="H2667">
            <v>0</v>
          </cell>
        </row>
        <row r="2668">
          <cell r="H2668">
            <v>0</v>
          </cell>
        </row>
        <row r="2669">
          <cell r="H2669">
            <v>0</v>
          </cell>
        </row>
        <row r="2670">
          <cell r="H2670">
            <v>0</v>
          </cell>
        </row>
        <row r="2671">
          <cell r="H2671">
            <v>0</v>
          </cell>
        </row>
        <row r="2672">
          <cell r="H2672">
            <v>0</v>
          </cell>
        </row>
        <row r="2673">
          <cell r="H2673">
            <v>0</v>
          </cell>
        </row>
        <row r="2674">
          <cell r="H2674">
            <v>0</v>
          </cell>
        </row>
        <row r="2675">
          <cell r="H2675">
            <v>0</v>
          </cell>
        </row>
        <row r="2676">
          <cell r="H2676">
            <v>0</v>
          </cell>
        </row>
        <row r="2677">
          <cell r="H2677">
            <v>0</v>
          </cell>
        </row>
        <row r="2678">
          <cell r="H2678">
            <v>0</v>
          </cell>
        </row>
        <row r="2679">
          <cell r="H2679">
            <v>0</v>
          </cell>
        </row>
        <row r="2680">
          <cell r="H2680">
            <v>0</v>
          </cell>
        </row>
        <row r="2681">
          <cell r="H2681">
            <v>0</v>
          </cell>
        </row>
        <row r="2682">
          <cell r="H2682">
            <v>0</v>
          </cell>
        </row>
        <row r="2683">
          <cell r="H2683">
            <v>0</v>
          </cell>
        </row>
        <row r="2684">
          <cell r="H2684">
            <v>0</v>
          </cell>
        </row>
        <row r="2685">
          <cell r="H2685">
            <v>0</v>
          </cell>
        </row>
        <row r="2686">
          <cell r="H2686">
            <v>0</v>
          </cell>
        </row>
        <row r="2687">
          <cell r="H2687">
            <v>0</v>
          </cell>
        </row>
        <row r="2688">
          <cell r="H2688">
            <v>0</v>
          </cell>
        </row>
        <row r="2689">
          <cell r="H2689">
            <v>0</v>
          </cell>
        </row>
        <row r="2690">
          <cell r="H2690">
            <v>0</v>
          </cell>
        </row>
        <row r="2691">
          <cell r="H2691">
            <v>0</v>
          </cell>
        </row>
        <row r="2692">
          <cell r="H2692">
            <v>0</v>
          </cell>
        </row>
        <row r="2693">
          <cell r="H2693">
            <v>0</v>
          </cell>
        </row>
        <row r="2694">
          <cell r="H2694">
            <v>0</v>
          </cell>
        </row>
        <row r="2695">
          <cell r="H2695">
            <v>0</v>
          </cell>
        </row>
        <row r="2696">
          <cell r="H2696">
            <v>0</v>
          </cell>
        </row>
        <row r="2697">
          <cell r="H2697">
            <v>0</v>
          </cell>
        </row>
        <row r="2698">
          <cell r="H2698">
            <v>0</v>
          </cell>
        </row>
        <row r="2699">
          <cell r="H2699">
            <v>0</v>
          </cell>
        </row>
        <row r="2700">
          <cell r="H2700">
            <v>0</v>
          </cell>
        </row>
        <row r="2701">
          <cell r="H2701">
            <v>0</v>
          </cell>
        </row>
        <row r="2702">
          <cell r="H2702">
            <v>0</v>
          </cell>
        </row>
        <row r="2703">
          <cell r="H2703">
            <v>0</v>
          </cell>
        </row>
        <row r="2704">
          <cell r="H2704">
            <v>0</v>
          </cell>
        </row>
        <row r="2705">
          <cell r="H2705">
            <v>0</v>
          </cell>
        </row>
        <row r="2706">
          <cell r="H2706">
            <v>0</v>
          </cell>
        </row>
        <row r="2707">
          <cell r="H2707">
            <v>0</v>
          </cell>
        </row>
        <row r="2708">
          <cell r="H2708">
            <v>0</v>
          </cell>
        </row>
        <row r="2709">
          <cell r="H2709">
            <v>0</v>
          </cell>
        </row>
        <row r="2710">
          <cell r="H2710">
            <v>0</v>
          </cell>
        </row>
        <row r="2711">
          <cell r="H2711">
            <v>0</v>
          </cell>
        </row>
        <row r="2712">
          <cell r="H2712">
            <v>0</v>
          </cell>
        </row>
        <row r="2713">
          <cell r="H2713">
            <v>0</v>
          </cell>
        </row>
        <row r="2714">
          <cell r="H2714">
            <v>0</v>
          </cell>
        </row>
        <row r="2715">
          <cell r="H2715">
            <v>0</v>
          </cell>
        </row>
        <row r="2716">
          <cell r="H2716">
            <v>0</v>
          </cell>
        </row>
        <row r="2717">
          <cell r="H2717">
            <v>0</v>
          </cell>
        </row>
        <row r="2718">
          <cell r="H2718">
            <v>0</v>
          </cell>
        </row>
        <row r="2719">
          <cell r="H2719">
            <v>0</v>
          </cell>
        </row>
        <row r="2720">
          <cell r="H2720">
            <v>0</v>
          </cell>
        </row>
        <row r="2721">
          <cell r="H2721">
            <v>0</v>
          </cell>
        </row>
        <row r="2722">
          <cell r="H2722">
            <v>0</v>
          </cell>
        </row>
        <row r="2723">
          <cell r="H2723">
            <v>0</v>
          </cell>
        </row>
        <row r="2724">
          <cell r="H2724">
            <v>0</v>
          </cell>
        </row>
        <row r="2725">
          <cell r="H2725">
            <v>0</v>
          </cell>
        </row>
        <row r="2726">
          <cell r="H2726">
            <v>0</v>
          </cell>
        </row>
        <row r="2727">
          <cell r="H2727">
            <v>0</v>
          </cell>
        </row>
        <row r="2728">
          <cell r="H2728">
            <v>0</v>
          </cell>
        </row>
        <row r="2729">
          <cell r="H2729">
            <v>0</v>
          </cell>
        </row>
        <row r="2730">
          <cell r="H2730">
            <v>0</v>
          </cell>
        </row>
        <row r="2731">
          <cell r="H2731">
            <v>0</v>
          </cell>
        </row>
        <row r="2732">
          <cell r="H2732">
            <v>0</v>
          </cell>
        </row>
        <row r="2733">
          <cell r="H2733">
            <v>0</v>
          </cell>
        </row>
        <row r="2734">
          <cell r="H2734">
            <v>0</v>
          </cell>
        </row>
        <row r="2735">
          <cell r="H2735">
            <v>0</v>
          </cell>
        </row>
        <row r="2736">
          <cell r="H2736">
            <v>0</v>
          </cell>
        </row>
        <row r="2737">
          <cell r="H2737">
            <v>0</v>
          </cell>
        </row>
        <row r="2738">
          <cell r="H2738">
            <v>0</v>
          </cell>
        </row>
        <row r="2739">
          <cell r="H2739">
            <v>0</v>
          </cell>
        </row>
        <row r="2740">
          <cell r="H2740">
            <v>0</v>
          </cell>
        </row>
        <row r="2741">
          <cell r="H2741">
            <v>0</v>
          </cell>
        </row>
        <row r="2742">
          <cell r="H2742">
            <v>0</v>
          </cell>
        </row>
        <row r="2743">
          <cell r="H2743">
            <v>0</v>
          </cell>
        </row>
        <row r="2744">
          <cell r="H2744">
            <v>0</v>
          </cell>
        </row>
        <row r="2745">
          <cell r="H2745">
            <v>0</v>
          </cell>
          <cell r="M2745" t="str">
            <v>Доходы / расходы переданные</v>
          </cell>
        </row>
        <row r="2746">
          <cell r="H2746">
            <v>1583935</v>
          </cell>
          <cell r="M2746">
            <v>0</v>
          </cell>
        </row>
        <row r="2747">
          <cell r="H2747">
            <v>0</v>
          </cell>
          <cell r="M2747">
            <v>0</v>
          </cell>
        </row>
        <row r="2748">
          <cell r="H2748">
            <v>0</v>
          </cell>
          <cell r="T2748" t="str">
            <v>080</v>
          </cell>
        </row>
        <row r="2749">
          <cell r="H2749">
            <v>0</v>
          </cell>
          <cell r="T2749" t="str">
            <v>080</v>
          </cell>
        </row>
        <row r="2750">
          <cell r="H2750">
            <v>0</v>
          </cell>
          <cell r="T2750" t="str">
            <v>090к</v>
          </cell>
          <cell r="U2750">
            <v>901</v>
          </cell>
        </row>
        <row r="2751">
          <cell r="H2751">
            <v>0</v>
          </cell>
          <cell r="T2751" t="str">
            <v>060</v>
          </cell>
        </row>
        <row r="2752">
          <cell r="H2752">
            <v>0</v>
          </cell>
          <cell r="T2752" t="str">
            <v>090к</v>
          </cell>
          <cell r="U2752" t="str">
            <v>903к</v>
          </cell>
        </row>
        <row r="2753">
          <cell r="H2753">
            <v>0</v>
          </cell>
          <cell r="T2753" t="str">
            <v>090к</v>
          </cell>
          <cell r="U2753" t="str">
            <v>902к</v>
          </cell>
        </row>
        <row r="2754">
          <cell r="H2754">
            <v>0</v>
          </cell>
          <cell r="T2754" t="str">
            <v>090к</v>
          </cell>
          <cell r="U2754" t="str">
            <v>903к</v>
          </cell>
        </row>
        <row r="2755">
          <cell r="H2755">
            <v>0</v>
          </cell>
          <cell r="T2755" t="str">
            <v>090к</v>
          </cell>
          <cell r="U2755" t="str">
            <v>903к</v>
          </cell>
        </row>
        <row r="2756">
          <cell r="H2756">
            <v>0</v>
          </cell>
          <cell r="T2756" t="str">
            <v>090к</v>
          </cell>
          <cell r="U2756" t="str">
            <v>903к</v>
          </cell>
        </row>
        <row r="2757">
          <cell r="H2757">
            <v>0</v>
          </cell>
          <cell r="T2757" t="str">
            <v>090к</v>
          </cell>
          <cell r="U2757" t="str">
            <v>903к</v>
          </cell>
        </row>
        <row r="2758">
          <cell r="H2758">
            <v>0</v>
          </cell>
          <cell r="M2758">
            <v>0</v>
          </cell>
        </row>
        <row r="2759">
          <cell r="H2759">
            <v>0</v>
          </cell>
          <cell r="T2759" t="str">
            <v>090к</v>
          </cell>
          <cell r="U2759">
            <v>9011</v>
          </cell>
        </row>
        <row r="2760">
          <cell r="H2760">
            <v>0</v>
          </cell>
          <cell r="T2760" t="str">
            <v>090к</v>
          </cell>
          <cell r="U2760">
            <v>9011</v>
          </cell>
        </row>
        <row r="2761">
          <cell r="H2761">
            <v>0</v>
          </cell>
          <cell r="M2761">
            <v>0</v>
          </cell>
        </row>
        <row r="2762">
          <cell r="H2762">
            <v>0</v>
          </cell>
          <cell r="T2762" t="str">
            <v>090к</v>
          </cell>
          <cell r="U2762" t="str">
            <v>908к</v>
          </cell>
        </row>
        <row r="2763">
          <cell r="H2763">
            <v>0</v>
          </cell>
          <cell r="T2763" t="str">
            <v>090к</v>
          </cell>
          <cell r="U2763" t="str">
            <v>909к</v>
          </cell>
        </row>
        <row r="2764">
          <cell r="H2764">
            <v>0</v>
          </cell>
          <cell r="T2764" t="str">
            <v>090к</v>
          </cell>
          <cell r="U2764" t="str">
            <v>9010к</v>
          </cell>
        </row>
        <row r="2765">
          <cell r="H2765">
            <v>0</v>
          </cell>
          <cell r="T2765" t="str">
            <v>090к</v>
          </cell>
          <cell r="U2765">
            <v>9012</v>
          </cell>
        </row>
        <row r="2766">
          <cell r="H2766">
            <v>0</v>
          </cell>
          <cell r="T2766" t="str">
            <v>090к</v>
          </cell>
          <cell r="U2766">
            <v>9014</v>
          </cell>
        </row>
        <row r="2767">
          <cell r="H2767">
            <v>0</v>
          </cell>
          <cell r="T2767" t="str">
            <v>090к</v>
          </cell>
          <cell r="U2767">
            <v>9013</v>
          </cell>
        </row>
        <row r="2768">
          <cell r="H2768">
            <v>0</v>
          </cell>
          <cell r="T2768" t="str">
            <v>090к</v>
          </cell>
          <cell r="U2768">
            <v>9013</v>
          </cell>
        </row>
        <row r="2769">
          <cell r="H2769">
            <v>0</v>
          </cell>
          <cell r="T2769" t="str">
            <v>090к</v>
          </cell>
          <cell r="U2769" t="str">
            <v>9019к</v>
          </cell>
        </row>
        <row r="2770">
          <cell r="H2770">
            <v>0</v>
          </cell>
          <cell r="M2770">
            <v>0</v>
          </cell>
        </row>
        <row r="2771">
          <cell r="H2771">
            <v>0</v>
          </cell>
          <cell r="T2771" t="str">
            <v>090к</v>
          </cell>
          <cell r="U2771">
            <v>9015</v>
          </cell>
        </row>
        <row r="2772">
          <cell r="H2772">
            <v>0</v>
          </cell>
          <cell r="T2772" t="str">
            <v>090к</v>
          </cell>
          <cell r="U2772">
            <v>9016</v>
          </cell>
        </row>
        <row r="2773">
          <cell r="H2773">
            <v>0</v>
          </cell>
          <cell r="T2773" t="str">
            <v>090к</v>
          </cell>
          <cell r="U2773">
            <v>9017</v>
          </cell>
        </row>
        <row r="2774">
          <cell r="H2774">
            <v>0</v>
          </cell>
          <cell r="T2774" t="str">
            <v>090к</v>
          </cell>
          <cell r="U2774">
            <v>9018</v>
          </cell>
        </row>
        <row r="2775">
          <cell r="H2775">
            <v>0</v>
          </cell>
          <cell r="M2775">
            <v>0</v>
          </cell>
        </row>
        <row r="2776">
          <cell r="T2776" t="str">
            <v>100д</v>
          </cell>
          <cell r="U2776">
            <v>1001</v>
          </cell>
        </row>
        <row r="2777">
          <cell r="T2777" t="str">
            <v>100д</v>
          </cell>
          <cell r="U2777">
            <v>10028</v>
          </cell>
        </row>
        <row r="2778">
          <cell r="T2778" t="str">
            <v>100д</v>
          </cell>
          <cell r="U2778">
            <v>1002</v>
          </cell>
        </row>
        <row r="2779">
          <cell r="H2779">
            <v>869949</v>
          </cell>
          <cell r="M2779">
            <v>0</v>
          </cell>
        </row>
        <row r="2780">
          <cell r="H2780">
            <v>869949</v>
          </cell>
          <cell r="T2780" t="str">
            <v>070</v>
          </cell>
        </row>
        <row r="2781">
          <cell r="T2781" t="str">
            <v>100д</v>
          </cell>
          <cell r="U2781">
            <v>10010</v>
          </cell>
        </row>
        <row r="2782">
          <cell r="T2782" t="str">
            <v>100д</v>
          </cell>
          <cell r="U2782">
            <v>10010</v>
          </cell>
        </row>
        <row r="2783">
          <cell r="T2783" t="str">
            <v>100д</v>
          </cell>
          <cell r="U2783">
            <v>10010</v>
          </cell>
        </row>
        <row r="2784">
          <cell r="T2784" t="str">
            <v>100д</v>
          </cell>
          <cell r="U2784">
            <v>10010</v>
          </cell>
        </row>
        <row r="2785">
          <cell r="T2785" t="str">
            <v>100д</v>
          </cell>
          <cell r="U2785">
            <v>10010</v>
          </cell>
        </row>
        <row r="2786">
          <cell r="T2786" t="str">
            <v>100д</v>
          </cell>
          <cell r="U2786">
            <v>10010</v>
          </cell>
        </row>
        <row r="2787">
          <cell r="H2787">
            <v>0</v>
          </cell>
          <cell r="M2787">
            <v>0</v>
          </cell>
        </row>
        <row r="2788">
          <cell r="T2788" t="str">
            <v>100д</v>
          </cell>
          <cell r="U2788">
            <v>1005</v>
          </cell>
        </row>
        <row r="2789">
          <cell r="T2789" t="str">
            <v>100д</v>
          </cell>
          <cell r="U2789">
            <v>1005</v>
          </cell>
        </row>
        <row r="2790">
          <cell r="H2790">
            <v>0</v>
          </cell>
          <cell r="M2790">
            <v>0</v>
          </cell>
        </row>
        <row r="2791">
          <cell r="T2791" t="str">
            <v>100д</v>
          </cell>
          <cell r="U2791">
            <v>1004</v>
          </cell>
        </row>
        <row r="2792">
          <cell r="T2792" t="str">
            <v>100д</v>
          </cell>
          <cell r="U2792">
            <v>1004</v>
          </cell>
        </row>
        <row r="2793">
          <cell r="T2793" t="str">
            <v>090д</v>
          </cell>
          <cell r="U2793" t="str">
            <v>902д</v>
          </cell>
        </row>
        <row r="2794">
          <cell r="H2794">
            <v>0</v>
          </cell>
          <cell r="M2794">
            <v>0</v>
          </cell>
        </row>
        <row r="2795">
          <cell r="T2795" t="str">
            <v>100д</v>
          </cell>
          <cell r="U2795">
            <v>1005</v>
          </cell>
        </row>
        <row r="2796">
          <cell r="T2796" t="str">
            <v>100д</v>
          </cell>
          <cell r="U2796">
            <v>1005</v>
          </cell>
        </row>
        <row r="2797">
          <cell r="T2797" t="str">
            <v>090д</v>
          </cell>
          <cell r="U2797" t="str">
            <v>903д</v>
          </cell>
        </row>
        <row r="2798">
          <cell r="H2798">
            <v>0</v>
          </cell>
          <cell r="M2798">
            <v>0</v>
          </cell>
        </row>
        <row r="2799">
          <cell r="T2799" t="str">
            <v>100д</v>
          </cell>
          <cell r="U2799">
            <v>1005</v>
          </cell>
        </row>
        <row r="2800">
          <cell r="T2800" t="str">
            <v>100д</v>
          </cell>
          <cell r="U2800">
            <v>1005</v>
          </cell>
        </row>
        <row r="2801">
          <cell r="T2801" t="str">
            <v>090д</v>
          </cell>
          <cell r="U2801" t="str">
            <v>903д</v>
          </cell>
        </row>
        <row r="2802">
          <cell r="H2802">
            <v>0</v>
          </cell>
          <cell r="M2802">
            <v>0</v>
          </cell>
        </row>
        <row r="2803">
          <cell r="T2803" t="str">
            <v>100д</v>
          </cell>
          <cell r="U2803">
            <v>1005</v>
          </cell>
        </row>
        <row r="2804">
          <cell r="T2804" t="str">
            <v>100д</v>
          </cell>
          <cell r="U2804">
            <v>1005</v>
          </cell>
        </row>
        <row r="2805">
          <cell r="T2805" t="str">
            <v>090д</v>
          </cell>
          <cell r="U2805" t="str">
            <v>903д</v>
          </cell>
        </row>
        <row r="2806">
          <cell r="H2806">
            <v>0</v>
          </cell>
          <cell r="M2806">
            <v>0</v>
          </cell>
        </row>
        <row r="2807">
          <cell r="T2807" t="str">
            <v>100д</v>
          </cell>
          <cell r="U2807">
            <v>1005</v>
          </cell>
        </row>
        <row r="2808">
          <cell r="T2808" t="str">
            <v>100д</v>
          </cell>
          <cell r="U2808">
            <v>1005</v>
          </cell>
        </row>
        <row r="2809">
          <cell r="T2809" t="str">
            <v>090д</v>
          </cell>
          <cell r="U2809" t="str">
            <v>903д</v>
          </cell>
        </row>
        <row r="2810">
          <cell r="H2810">
            <v>441599</v>
          </cell>
          <cell r="M2810">
            <v>0</v>
          </cell>
        </row>
        <row r="2811">
          <cell r="H2811">
            <v>439341</v>
          </cell>
          <cell r="T2811" t="str">
            <v>100д</v>
          </cell>
          <cell r="U2811">
            <v>10015</v>
          </cell>
        </row>
        <row r="2812">
          <cell r="H2812">
            <v>2258</v>
          </cell>
          <cell r="T2812" t="str">
            <v>100д</v>
          </cell>
          <cell r="U2812">
            <v>10015</v>
          </cell>
        </row>
        <row r="2813">
          <cell r="H2813">
            <v>60705</v>
          </cell>
          <cell r="T2813" t="str">
            <v>100д</v>
          </cell>
          <cell r="U2813">
            <v>1003</v>
          </cell>
        </row>
        <row r="2814">
          <cell r="T2814" t="str">
            <v>100д</v>
          </cell>
          <cell r="U2814" t="str">
            <v>1009д</v>
          </cell>
        </row>
        <row r="2815">
          <cell r="T2815" t="str">
            <v>100д</v>
          </cell>
          <cell r="U2815" t="str">
            <v>1009д</v>
          </cell>
        </row>
        <row r="2816">
          <cell r="H2816">
            <v>15000</v>
          </cell>
          <cell r="M2816">
            <v>0</v>
          </cell>
        </row>
        <row r="2817">
          <cell r="T2817" t="str">
            <v>100д</v>
          </cell>
          <cell r="U2817" t="str">
            <v>1009д</v>
          </cell>
        </row>
        <row r="2818">
          <cell r="T2818" t="str">
            <v>100д</v>
          </cell>
          <cell r="U2818" t="str">
            <v>1009д</v>
          </cell>
        </row>
        <row r="2819">
          <cell r="T2819" t="str">
            <v>100д</v>
          </cell>
          <cell r="U2819" t="str">
            <v>1009д</v>
          </cell>
        </row>
        <row r="2820">
          <cell r="H2820">
            <v>15000</v>
          </cell>
          <cell r="T2820" t="str">
            <v>100д</v>
          </cell>
          <cell r="U2820" t="str">
            <v>1009д</v>
          </cell>
        </row>
        <row r="2821">
          <cell r="T2821" t="str">
            <v>100д</v>
          </cell>
          <cell r="U2821" t="str">
            <v>1009д</v>
          </cell>
        </row>
        <row r="2822">
          <cell r="H2822">
            <v>3006</v>
          </cell>
          <cell r="T2822" t="str">
            <v>100д</v>
          </cell>
          <cell r="U2822">
            <v>10020</v>
          </cell>
        </row>
        <row r="2823">
          <cell r="H2823">
            <v>0</v>
          </cell>
          <cell r="M2823">
            <v>0</v>
          </cell>
        </row>
        <row r="2824">
          <cell r="T2824" t="str">
            <v>100д</v>
          </cell>
          <cell r="U2824">
            <v>10017</v>
          </cell>
        </row>
        <row r="2825">
          <cell r="T2825" t="str">
            <v>100д</v>
          </cell>
          <cell r="U2825">
            <v>10018</v>
          </cell>
        </row>
        <row r="2826">
          <cell r="H2826">
            <v>50000</v>
          </cell>
          <cell r="M2826">
            <v>0</v>
          </cell>
        </row>
        <row r="2827">
          <cell r="H2827">
            <v>50000</v>
          </cell>
          <cell r="T2827" t="str">
            <v>100д</v>
          </cell>
          <cell r="U2827">
            <v>10019</v>
          </cell>
        </row>
        <row r="2828">
          <cell r="T2828" t="str">
            <v>100д</v>
          </cell>
          <cell r="U2828">
            <v>10019</v>
          </cell>
        </row>
        <row r="2829">
          <cell r="T2829" t="str">
            <v>100д</v>
          </cell>
          <cell r="U2829">
            <v>10019</v>
          </cell>
        </row>
        <row r="2830">
          <cell r="H2830">
            <v>0</v>
          </cell>
          <cell r="M2830">
            <v>0</v>
          </cell>
        </row>
        <row r="2831">
          <cell r="T2831" t="str">
            <v>100д</v>
          </cell>
          <cell r="U2831">
            <v>10028</v>
          </cell>
        </row>
        <row r="2832">
          <cell r="T2832" t="str">
            <v>100д</v>
          </cell>
          <cell r="U2832">
            <v>10019</v>
          </cell>
        </row>
        <row r="2833">
          <cell r="H2833">
            <v>18000</v>
          </cell>
          <cell r="M2833">
            <v>0</v>
          </cell>
        </row>
        <row r="2834">
          <cell r="T2834" t="str">
            <v>100д</v>
          </cell>
          <cell r="U2834">
            <v>10021</v>
          </cell>
        </row>
        <row r="2835">
          <cell r="H2835">
            <v>18000</v>
          </cell>
          <cell r="T2835" t="str">
            <v>100д</v>
          </cell>
          <cell r="U2835">
            <v>10021</v>
          </cell>
        </row>
        <row r="2836">
          <cell r="H2836">
            <v>125676</v>
          </cell>
          <cell r="M2836">
            <v>0</v>
          </cell>
        </row>
        <row r="2837">
          <cell r="T2837" t="str">
            <v>100д</v>
          </cell>
          <cell r="U2837">
            <v>10028</v>
          </cell>
        </row>
        <row r="2838">
          <cell r="T2838" t="str">
            <v>100д</v>
          </cell>
          <cell r="U2838">
            <v>10028</v>
          </cell>
        </row>
        <row r="2839">
          <cell r="T2839" t="str">
            <v>100д</v>
          </cell>
          <cell r="U2839">
            <v>10012</v>
          </cell>
        </row>
        <row r="2840">
          <cell r="T2840" t="str">
            <v>100д</v>
          </cell>
          <cell r="U2840">
            <v>10013</v>
          </cell>
        </row>
        <row r="2841">
          <cell r="T2841" t="str">
            <v>100д</v>
          </cell>
          <cell r="U2841">
            <v>10014</v>
          </cell>
        </row>
        <row r="2842">
          <cell r="T2842" t="str">
            <v>100д</v>
          </cell>
          <cell r="U2842">
            <v>10016</v>
          </cell>
        </row>
        <row r="2843">
          <cell r="T2843" t="str">
            <v>100д</v>
          </cell>
          <cell r="U2843">
            <v>10028</v>
          </cell>
        </row>
        <row r="2844">
          <cell r="T2844" t="str">
            <v>100д</v>
          </cell>
          <cell r="U2844">
            <v>10022</v>
          </cell>
        </row>
        <row r="2845">
          <cell r="T2845" t="str">
            <v>100д</v>
          </cell>
          <cell r="U2845">
            <v>10022</v>
          </cell>
        </row>
        <row r="2846">
          <cell r="T2846" t="str">
            <v>090д</v>
          </cell>
          <cell r="U2846" t="str">
            <v>9010д</v>
          </cell>
        </row>
        <row r="2847">
          <cell r="T2847" t="str">
            <v>090д</v>
          </cell>
          <cell r="U2847" t="str">
            <v>908д</v>
          </cell>
        </row>
        <row r="2848">
          <cell r="T2848" t="str">
            <v>090д</v>
          </cell>
          <cell r="U2848" t="str">
            <v>909д</v>
          </cell>
        </row>
        <row r="2849">
          <cell r="H2849">
            <v>125676</v>
          </cell>
          <cell r="T2849" t="str">
            <v>100д</v>
          </cell>
          <cell r="U2849">
            <v>10028</v>
          </cell>
        </row>
        <row r="2850">
          <cell r="H2850">
            <v>0</v>
          </cell>
          <cell r="M2850">
            <v>0</v>
          </cell>
        </row>
        <row r="2851">
          <cell r="T2851" t="str">
            <v>100д</v>
          </cell>
          <cell r="U2851">
            <v>10025</v>
          </cell>
        </row>
        <row r="2852">
          <cell r="T2852" t="str">
            <v>100д</v>
          </cell>
          <cell r="U2852">
            <v>10026</v>
          </cell>
        </row>
        <row r="2853">
          <cell r="T2853" t="str">
            <v>100д</v>
          </cell>
          <cell r="U2853">
            <v>10027</v>
          </cell>
        </row>
        <row r="2854">
          <cell r="H2854">
            <v>0</v>
          </cell>
          <cell r="M2854">
            <v>0</v>
          </cell>
        </row>
        <row r="2855">
          <cell r="T2855" t="str">
            <v>090д</v>
          </cell>
          <cell r="U2855" t="str">
            <v>904д</v>
          </cell>
        </row>
        <row r="2856">
          <cell r="H2856">
            <v>0</v>
          </cell>
          <cell r="T2856" t="str">
            <v>090к</v>
          </cell>
          <cell r="U2856" t="str">
            <v>904к</v>
          </cell>
        </row>
        <row r="2857">
          <cell r="H2857">
            <v>0</v>
          </cell>
          <cell r="M2857">
            <v>0</v>
          </cell>
        </row>
        <row r="2858">
          <cell r="T2858" t="str">
            <v>090д</v>
          </cell>
          <cell r="U2858" t="str">
            <v>905д</v>
          </cell>
        </row>
        <row r="2859">
          <cell r="H2859">
            <v>0</v>
          </cell>
          <cell r="T2859" t="str">
            <v>090к</v>
          </cell>
          <cell r="U2859" t="str">
            <v>905к</v>
          </cell>
        </row>
        <row r="2860">
          <cell r="H2860">
            <v>0</v>
          </cell>
          <cell r="M2860">
            <v>0</v>
          </cell>
        </row>
        <row r="2861">
          <cell r="T2861" t="str">
            <v>090д</v>
          </cell>
          <cell r="U2861" t="str">
            <v>906д</v>
          </cell>
        </row>
        <row r="2862">
          <cell r="H2862">
            <v>0</v>
          </cell>
          <cell r="T2862" t="str">
            <v>090к</v>
          </cell>
          <cell r="U2862" t="str">
            <v>906к</v>
          </cell>
        </row>
        <row r="2863">
          <cell r="H2863">
            <v>0</v>
          </cell>
          <cell r="M2863">
            <v>0</v>
          </cell>
        </row>
        <row r="2864">
          <cell r="T2864" t="str">
            <v>090д</v>
          </cell>
          <cell r="U2864" t="str">
            <v>907д</v>
          </cell>
        </row>
        <row r="2865">
          <cell r="H2865">
            <v>0</v>
          </cell>
          <cell r="T2865" t="str">
            <v>090к</v>
          </cell>
          <cell r="U2865" t="str">
            <v>907к</v>
          </cell>
        </row>
        <row r="2866">
          <cell r="H2866">
            <v>0</v>
          </cell>
        </row>
        <row r="2867">
          <cell r="H2867" t="str">
            <v>X</v>
          </cell>
        </row>
        <row r="2868">
          <cell r="H2868" t="str">
            <v>X</v>
          </cell>
        </row>
        <row r="2869">
          <cell r="H2869">
            <v>0</v>
          </cell>
        </row>
        <row r="2873">
          <cell r="H2873">
            <v>0</v>
          </cell>
        </row>
        <row r="2877">
          <cell r="H2877">
            <v>243618</v>
          </cell>
        </row>
        <row r="2878">
          <cell r="H2878">
            <v>139775</v>
          </cell>
        </row>
        <row r="2879">
          <cell r="H2879">
            <v>36620</v>
          </cell>
        </row>
        <row r="2880">
          <cell r="H2880">
            <v>0</v>
          </cell>
        </row>
        <row r="2885">
          <cell r="H2885">
            <v>0</v>
          </cell>
        </row>
        <row r="2891">
          <cell r="H2891">
            <v>67223</v>
          </cell>
        </row>
        <row r="2893">
          <cell r="H2893" t="str">
            <v>X</v>
          </cell>
        </row>
        <row r="2897">
          <cell r="H2897">
            <v>0</v>
          </cell>
        </row>
        <row r="2899">
          <cell r="H2899">
            <v>0</v>
          </cell>
        </row>
        <row r="2908">
          <cell r="H2908">
            <v>834010</v>
          </cell>
          <cell r="M2908">
            <v>0</v>
          </cell>
        </row>
        <row r="2909">
          <cell r="H2909">
            <v>0</v>
          </cell>
        </row>
        <row r="2910">
          <cell r="H2910">
            <v>0</v>
          </cell>
        </row>
        <row r="2911">
          <cell r="H2911">
            <v>0</v>
          </cell>
        </row>
        <row r="2912">
          <cell r="H2912">
            <v>0</v>
          </cell>
        </row>
        <row r="2913">
          <cell r="H2913">
            <v>0</v>
          </cell>
        </row>
        <row r="2914">
          <cell r="H2914">
            <v>734010</v>
          </cell>
        </row>
        <row r="2915">
          <cell r="M2915" t="str">
            <v>ok</v>
          </cell>
        </row>
        <row r="2916">
          <cell r="H2916">
            <v>0</v>
          </cell>
          <cell r="M2916">
            <v>0</v>
          </cell>
        </row>
        <row r="2917">
          <cell r="T2917" t="str">
            <v>100д</v>
          </cell>
          <cell r="U2917">
            <v>10023</v>
          </cell>
        </row>
        <row r="2918">
          <cell r="T2918" t="str">
            <v>100д</v>
          </cell>
          <cell r="U2918">
            <v>10024</v>
          </cell>
        </row>
        <row r="2919">
          <cell r="H2919">
            <v>100000</v>
          </cell>
        </row>
        <row r="2920">
          <cell r="H2920">
            <v>67951</v>
          </cell>
          <cell r="T2920">
            <v>202</v>
          </cell>
        </row>
        <row r="2921">
          <cell r="H2921">
            <v>0</v>
          </cell>
          <cell r="T2921">
            <v>203</v>
          </cell>
        </row>
        <row r="2922">
          <cell r="H2922">
            <v>0</v>
          </cell>
          <cell r="T2922" t="str">
            <v>090к</v>
          </cell>
          <cell r="U2922" t="str">
            <v>9019к</v>
          </cell>
        </row>
        <row r="2923">
          <cell r="T2923" t="str">
            <v>100д</v>
          </cell>
          <cell r="U2923">
            <v>10028</v>
          </cell>
        </row>
        <row r="2924">
          <cell r="T2924">
            <v>202</v>
          </cell>
        </row>
        <row r="2925">
          <cell r="H2925">
            <v>0</v>
          </cell>
          <cell r="T2925" t="str">
            <v>203</v>
          </cell>
        </row>
        <row r="2926">
          <cell r="H2926">
            <v>32049</v>
          </cell>
          <cell r="T2926" t="str">
            <v>201</v>
          </cell>
        </row>
        <row r="2927">
          <cell r="H2927">
            <v>0</v>
          </cell>
          <cell r="T2927" t="str">
            <v>201</v>
          </cell>
        </row>
        <row r="2928">
          <cell r="H2928">
            <v>0</v>
          </cell>
        </row>
        <row r="2929">
          <cell r="H2929">
            <v>0</v>
          </cell>
        </row>
        <row r="2935">
          <cell r="H2935">
            <v>0</v>
          </cell>
        </row>
        <row r="2944">
          <cell r="H2944">
            <v>0</v>
          </cell>
        </row>
        <row r="2947">
          <cell r="H2947">
            <v>0</v>
          </cell>
        </row>
        <row r="2950">
          <cell r="H2950">
            <v>0</v>
          </cell>
        </row>
        <row r="2955">
          <cell r="H2955">
            <v>0</v>
          </cell>
        </row>
        <row r="2958">
          <cell r="H2958">
            <v>0</v>
          </cell>
        </row>
        <row r="2962">
          <cell r="H2962">
            <v>0</v>
          </cell>
        </row>
        <row r="2966">
          <cell r="H2966">
            <v>0</v>
          </cell>
        </row>
        <row r="2969">
          <cell r="H2969">
            <v>0</v>
          </cell>
        </row>
        <row r="2972">
          <cell r="H2972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Содержание"/>
      <sheetName val="Справочники"/>
      <sheetName val="CF_СВОД"/>
      <sheetName val="Поступления_ДС-ВГО"/>
      <sheetName val="Отток_ДС-ВГО"/>
      <sheetName val="Информация"/>
      <sheetName val="Доп инфо"/>
      <sheetName val="ОС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д.веса"/>
      <sheetName val="Только-РОЭС"/>
      <sheetName val="Уд_веса"/>
      <sheetName val="Total Revenue"/>
      <sheetName val="ENTRY"/>
      <sheetName val="Информация"/>
      <sheetName val="Доп инфо"/>
      <sheetName val="ОСВ"/>
    </sheetNames>
    <sheetDataSet>
      <sheetData sheetId="0" refreshError="1">
        <row r="3">
          <cell r="H3">
            <v>9.0004779274022635</v>
          </cell>
        </row>
        <row r="13">
          <cell r="H13">
            <v>20.708066574757716</v>
          </cell>
        </row>
        <row r="24">
          <cell r="H24">
            <v>3.1817101123500238</v>
          </cell>
        </row>
        <row r="30">
          <cell r="H30">
            <v>14.722051655808684</v>
          </cell>
        </row>
        <row r="47">
          <cell r="H47">
            <v>10.668439732125595</v>
          </cell>
        </row>
        <row r="58">
          <cell r="H58">
            <v>10.000757440854541</v>
          </cell>
        </row>
        <row r="71">
          <cell r="H71">
            <v>31.718496556701165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Информация"/>
      <sheetName val="Список"/>
      <sheetName val="Доп инфо"/>
      <sheetName val="Проверка"/>
      <sheetName val="Etalon"/>
      <sheetName val="ОСВ"/>
      <sheetName val="ОВ (79)"/>
      <sheetName val="Ф1"/>
      <sheetName val="Ф2"/>
      <sheetName val="Ф3"/>
      <sheetName val="Ф4"/>
      <sheetName val="Ф5"/>
      <sheetName val="№1"/>
      <sheetName val="№2"/>
      <sheetName val="№3"/>
      <sheetName val="№4"/>
      <sheetName val="№5-16"/>
      <sheetName val="№17"/>
      <sheetName val="№18-25"/>
      <sheetName val="ОС"/>
      <sheetName val="КВ"/>
      <sheetName val="ДЗ"/>
      <sheetName val="Налоги"/>
      <sheetName val="ТМЦ"/>
      <sheetName val="Расходы"/>
      <sheetName val="Расходы_прочие"/>
      <sheetName val="Доходы"/>
      <sheetName val="Доходы-Ростелеком"/>
      <sheetName val="С3"/>
      <sheetName val="Результаты РУЗ"/>
    </sheetNames>
    <sheetDataSet>
      <sheetData sheetId="0" refreshError="1"/>
      <sheetData sheetId="1" refreshError="1"/>
      <sheetData sheetId="2" refreshError="1"/>
      <sheetData sheetId="3" refreshError="1">
        <row r="99">
          <cell r="A99" t="str">
            <v>автоматическое разнесение</v>
          </cell>
        </row>
        <row r="100">
          <cell r="A100" t="str">
            <v>ручной ввод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ace"/>
      <sheetName val="По напр от АС"/>
      <sheetName val="BS"/>
      <sheetName val="Control"/>
      <sheetName val="Key financials"/>
      <sheetName val="AB Costing 2005"/>
      <sheetName val="Выручка ЭР 2005"/>
      <sheetName val="план 2005"/>
      <sheetName val="Доходы и расходы"/>
      <sheetName val="IC_2004"/>
      <sheetName val="Бюджет продаж"/>
      <sheetName val="Графики абсолютные"/>
      <sheetName val="IS"/>
      <sheetName val="P&amp;L"/>
      <sheetName val="Cash Flow (d)"/>
      <sheetName val="Direct costs"/>
      <sheetName val="Direct cost ФАКТ_2004"/>
      <sheetName val="Selling&amp;Marketing"/>
      <sheetName val="G&amp;A"/>
      <sheetName val="CapEx 2005"/>
      <sheetName val="Cash in-out"/>
      <sheetName val="Credit"/>
      <sheetName val="ФСНС Revenue"/>
      <sheetName val="ФСНС Direct cost"/>
      <sheetName val="Revenue Казна"/>
      <sheetName val="Казначейство"/>
      <sheetName val="Capex"/>
      <sheetName val="Capex вход"/>
      <sheetName val="Прогноз РТК"/>
      <sheetName val="ЭР 2005 Last"/>
      <sheetName val="свод заявок G&amp;A"/>
      <sheetName val="Cash Flow (ind)"/>
      <sheetName val="WC ratios"/>
      <sheetName val="ФОТ"/>
      <sheetName val="Payroll_Dep "/>
      <sheetName val="Бюджет 2005"/>
      <sheetName val="Leasing"/>
      <sheetName val="Lease contracts"/>
      <sheetName val="Lease payments  2005"/>
      <sheetName val="Оценка по ПМ"/>
      <sheetName val="Данные от Сухарева"/>
      <sheetName val="Capex ТД"/>
      <sheetName val="Доп ин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CH_ACC"/>
      <sheetName val="GEN_INFO"/>
      <sheetName val="NORMS"/>
      <sheetName val="S_DETALES"/>
      <sheetName val="S_MAIN"/>
      <sheetName val="FORM_65"/>
      <sheetName val="N_POKAZ"/>
      <sheetName val="MTR"/>
      <sheetName val="WAGE"/>
      <sheetName val="OTH_EXP"/>
      <sheetName val="ADVANCES"/>
      <sheetName val="AR_MVT"/>
      <sheetName val="OTH_AR"/>
      <sheetName val="PREP"/>
      <sheetName val="AP_MVT"/>
      <sheetName val="OFS"/>
      <sheetName val="CIP"/>
      <sheetName val="CIP_INFO"/>
      <sheetName val="FA_MVT"/>
      <sheetName val="X_RATES"/>
      <sheetName val="CREDITS"/>
      <sheetName val="CREDITS_MVT"/>
      <sheetName val="TAX_MVT"/>
      <sheetName val="INP_VAT"/>
      <sheetName val="VAT"/>
      <sheetName val="PFT_TAX"/>
      <sheetName val="COST_ALL"/>
      <sheetName val="PPT_TAX"/>
      <sheetName val="IF_SETTL"/>
      <sheetName val="MANUAL_ENT"/>
      <sheetName val="MANUAL_CF"/>
      <sheetName val="CF_SYS"/>
      <sheetName val="ENTRY"/>
      <sheetName val="COMPILE"/>
      <sheetName val="CF_COMPILE"/>
      <sheetName val="PL"/>
      <sheetName val="BS"/>
      <sheetName val="CF"/>
      <sheetName val="CF_NOTE_1"/>
      <sheetName val="CF_NOTE_2"/>
      <sheetName val="OBOR_CAP"/>
      <sheetName val="Коэфф"/>
      <sheetName val="VALID"/>
      <sheetName val="Показ.эффект. "/>
      <sheetName val="кор-ки"/>
      <sheetName val="по АЦ"/>
      <sheetName val="1-01"/>
      <sheetName val="1-02"/>
      <sheetName val="1-03"/>
      <sheetName val="1-04"/>
      <sheetName val="1-05"/>
      <sheetName val="1-06"/>
      <sheetName val="1-07"/>
      <sheetName val="2-01"/>
      <sheetName val="2-03"/>
      <sheetName val="2-04"/>
      <sheetName val="2-05"/>
      <sheetName val="2-06"/>
      <sheetName val="3-01"/>
      <sheetName val="4-01"/>
      <sheetName val="4-02"/>
      <sheetName val="4-03"/>
      <sheetName val="4-04"/>
      <sheetName val="4-05"/>
      <sheetName val="4-06"/>
      <sheetName val="4-07"/>
      <sheetName val="4-08"/>
      <sheetName val="4-10"/>
      <sheetName val="4-11"/>
      <sheetName val="5-01"/>
      <sheetName val="5-03"/>
      <sheetName val="5-04"/>
      <sheetName val="5-05"/>
      <sheetName val="5-06"/>
      <sheetName val="5-07"/>
      <sheetName val="5-08"/>
      <sheetName val="5-10"/>
      <sheetName val="6-01"/>
      <sheetName val="6-02"/>
      <sheetName val="6-03"/>
      <sheetName val="8-01"/>
      <sheetName val="9-01"/>
      <sheetName val="Выручка ЭР 2005"/>
      <sheetName val="Оглавл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B11">
            <v>9019011</v>
          </cell>
          <cell r="E11">
            <v>-6756</v>
          </cell>
          <cell r="F11">
            <v>-6919.3499999999995</v>
          </cell>
          <cell r="G11">
            <v>-7861.5</v>
          </cell>
          <cell r="H11">
            <v>-7737.1</v>
          </cell>
        </row>
        <row r="12">
          <cell r="B12">
            <v>9019012</v>
          </cell>
          <cell r="E12">
            <v>-444</v>
          </cell>
          <cell r="F12">
            <v>-460.65</v>
          </cell>
          <cell r="G12">
            <v>-388.5</v>
          </cell>
          <cell r="H12">
            <v>-432.9</v>
          </cell>
        </row>
        <row r="13">
          <cell r="B13">
            <v>9019021</v>
          </cell>
          <cell r="E13">
            <v>-1406.8600000000001</v>
          </cell>
          <cell r="F13">
            <v>-1405.5</v>
          </cell>
          <cell r="G13">
            <v>-1525.32</v>
          </cell>
          <cell r="H13">
            <v>-1535.1999999999998</v>
          </cell>
        </row>
        <row r="14">
          <cell r="B14">
            <v>9019022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B15">
            <v>9019030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>
            <v>9019040</v>
          </cell>
          <cell r="E16">
            <v>-2.2999999999999998</v>
          </cell>
          <cell r="F16">
            <v>-1</v>
          </cell>
          <cell r="G16">
            <v>-0.7</v>
          </cell>
          <cell r="H16">
            <v>-1</v>
          </cell>
        </row>
        <row r="17">
          <cell r="B17">
            <v>9029011</v>
          </cell>
          <cell r="E17">
            <v>-383.05</v>
          </cell>
          <cell r="F17">
            <v>-338.1</v>
          </cell>
          <cell r="G17">
            <v>-427.35</v>
          </cell>
          <cell r="H17">
            <v>-357</v>
          </cell>
        </row>
        <row r="18">
          <cell r="B18">
            <v>9029012</v>
          </cell>
          <cell r="E18">
            <v>-25.65</v>
          </cell>
          <cell r="F18">
            <v>-28.88</v>
          </cell>
          <cell r="G18">
            <v>-29.26</v>
          </cell>
          <cell r="H18">
            <v>-28.5</v>
          </cell>
        </row>
        <row r="19">
          <cell r="B19">
            <v>9029020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B20">
            <v>9029030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B21">
            <v>9029040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B22">
            <v>9029050</v>
          </cell>
          <cell r="E22">
            <v>-38</v>
          </cell>
          <cell r="F22">
            <v>-35</v>
          </cell>
          <cell r="G22">
            <v>-35</v>
          </cell>
          <cell r="H22">
            <v>-36</v>
          </cell>
        </row>
        <row r="23">
          <cell r="B23">
            <v>9029060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B24">
            <v>9029070</v>
          </cell>
          <cell r="E24">
            <v>-6</v>
          </cell>
          <cell r="F24">
            <v>-6</v>
          </cell>
          <cell r="G24">
            <v>-6</v>
          </cell>
          <cell r="H24">
            <v>-6</v>
          </cell>
        </row>
        <row r="25">
          <cell r="B25">
            <v>9039010</v>
          </cell>
          <cell r="E25">
            <v>-647.5</v>
          </cell>
          <cell r="F25">
            <v>-1113.75</v>
          </cell>
          <cell r="G25">
            <v>-2146.5</v>
          </cell>
          <cell r="H25">
            <v>-3078</v>
          </cell>
        </row>
        <row r="26">
          <cell r="B26">
            <v>9039021</v>
          </cell>
          <cell r="E26">
            <v>-15007.275</v>
          </cell>
          <cell r="F26">
            <v>-15119.712899999999</v>
          </cell>
          <cell r="G26">
            <v>-16752.432000000001</v>
          </cell>
          <cell r="H26">
            <v>-16905.3825</v>
          </cell>
        </row>
        <row r="27">
          <cell r="B27">
            <v>9039022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B28">
            <v>9039023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B29">
            <v>9039030</v>
          </cell>
          <cell r="E29">
            <v>-250.30500000000001</v>
          </cell>
          <cell r="F29">
            <v>-244.2</v>
          </cell>
          <cell r="G29">
            <v>-244.2</v>
          </cell>
          <cell r="H29">
            <v>-244.2</v>
          </cell>
        </row>
        <row r="30">
          <cell r="B30">
            <v>9039040</v>
          </cell>
          <cell r="E30">
            <v>-0.99</v>
          </cell>
          <cell r="F30">
            <v>-0.99</v>
          </cell>
          <cell r="G30">
            <v>-0.99</v>
          </cell>
          <cell r="H30">
            <v>-0.99</v>
          </cell>
        </row>
        <row r="31">
          <cell r="B31">
            <v>9039050</v>
          </cell>
          <cell r="E31">
            <v>-115</v>
          </cell>
          <cell r="F31">
            <v>-110</v>
          </cell>
          <cell r="G31">
            <v>-120</v>
          </cell>
          <cell r="H31">
            <v>-110</v>
          </cell>
        </row>
        <row r="32">
          <cell r="B32">
            <v>9049010</v>
          </cell>
          <cell r="E32">
            <v>-17.100000000000001</v>
          </cell>
          <cell r="F32">
            <v>-12.497999999999999</v>
          </cell>
          <cell r="G32">
            <v>-12.497999999999999</v>
          </cell>
          <cell r="H32">
            <v>-14.581</v>
          </cell>
        </row>
        <row r="33">
          <cell r="B33">
            <v>9049021</v>
          </cell>
          <cell r="E33">
            <v>-446.98500000000001</v>
          </cell>
          <cell r="F33">
            <v>-407.4</v>
          </cell>
          <cell r="G33">
            <v>-449.29500000000002</v>
          </cell>
          <cell r="H33">
            <v>-450.45</v>
          </cell>
        </row>
        <row r="34">
          <cell r="B34">
            <v>9049022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>
            <v>9049023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B36">
            <v>9049030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B37">
            <v>9049040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B38">
            <v>9049050</v>
          </cell>
          <cell r="E38">
            <v>-0.3</v>
          </cell>
          <cell r="F38">
            <v>-0.1</v>
          </cell>
          <cell r="G38">
            <v>-0.1</v>
          </cell>
          <cell r="H38">
            <v>-0.1</v>
          </cell>
        </row>
        <row r="39">
          <cell r="B39">
            <v>9059010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B40">
            <v>9059020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B41">
            <v>9059030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B42">
            <v>9059040</v>
          </cell>
          <cell r="E42">
            <v>0</v>
          </cell>
        </row>
        <row r="43">
          <cell r="B43">
            <v>9069010</v>
          </cell>
          <cell r="E43">
            <v>-1993.7627999999997</v>
          </cell>
          <cell r="F43">
            <v>-1954.6020000000001</v>
          </cell>
          <cell r="G43">
            <v>-1937.3795999999998</v>
          </cell>
          <cell r="H43">
            <v>-1929.4235999999999</v>
          </cell>
        </row>
        <row r="44">
          <cell r="B44">
            <v>9069020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B45">
            <v>9069030</v>
          </cell>
          <cell r="E45">
            <v>-2.5</v>
          </cell>
          <cell r="F45">
            <v>-1</v>
          </cell>
          <cell r="G45">
            <v>-1</v>
          </cell>
          <cell r="H45">
            <v>-1</v>
          </cell>
        </row>
        <row r="46">
          <cell r="B46">
            <v>9079010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B47">
            <v>9079021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B48">
            <v>9079022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B49">
            <v>9079023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B50">
            <v>9079030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B51">
            <v>9079040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B52">
            <v>9089011</v>
          </cell>
          <cell r="E52">
            <v>-5.5</v>
          </cell>
          <cell r="F52">
            <v>-15.45</v>
          </cell>
          <cell r="G52">
            <v>-15.45</v>
          </cell>
          <cell r="H52">
            <v>-23.175000000000001</v>
          </cell>
        </row>
        <row r="53">
          <cell r="B53">
            <v>9089012</v>
          </cell>
          <cell r="E53">
            <v>-5.64</v>
          </cell>
          <cell r="F53">
            <v>-7.05</v>
          </cell>
          <cell r="G53">
            <v>-8.4600000000000009</v>
          </cell>
          <cell r="H53">
            <v>-10.574999999999999</v>
          </cell>
        </row>
        <row r="54">
          <cell r="B54">
            <v>9089013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B55">
            <v>9089020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B56">
            <v>9089031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B57">
            <v>9089032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B58">
            <v>9089033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B59">
            <v>9089040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B60">
            <v>9089050</v>
          </cell>
          <cell r="E60">
            <v>-21</v>
          </cell>
          <cell r="F60">
            <v>-21.2</v>
          </cell>
          <cell r="G60">
            <v>-21.3</v>
          </cell>
          <cell r="H60">
            <v>-21.5</v>
          </cell>
        </row>
        <row r="61">
          <cell r="B61">
            <v>9159010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B62">
            <v>9159020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B63">
            <v>9159030</v>
          </cell>
          <cell r="E63">
            <v>-0.3</v>
          </cell>
          <cell r="F63">
            <v>-0.5</v>
          </cell>
          <cell r="G63">
            <v>-0.5</v>
          </cell>
          <cell r="H63">
            <v>-0.3</v>
          </cell>
        </row>
        <row r="64">
          <cell r="B64">
            <v>9159040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B65">
            <v>9159050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B66">
            <v>9159060</v>
          </cell>
          <cell r="E66">
            <v>-135</v>
          </cell>
          <cell r="F66">
            <v>-130</v>
          </cell>
          <cell r="G66">
            <v>-85</v>
          </cell>
          <cell r="H66">
            <v>-65</v>
          </cell>
        </row>
        <row r="67">
          <cell r="B67">
            <v>9159070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B68">
            <v>9159080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B69">
            <v>9169010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B70">
            <v>9169099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7">
          <cell r="E77">
            <v>-4562.8999999999996</v>
          </cell>
          <cell r="F77">
            <v>-4183</v>
          </cell>
          <cell r="G77">
            <v>-4230.6499999999996</v>
          </cell>
          <cell r="H77">
            <v>-4199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E79">
            <v>-377.46</v>
          </cell>
          <cell r="F79">
            <v>-347.3</v>
          </cell>
          <cell r="G79">
            <v>-486.4</v>
          </cell>
          <cell r="H79">
            <v>-440.79999999999995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E81">
            <v>-27</v>
          </cell>
          <cell r="F81">
            <v>-27.249300000000002</v>
          </cell>
          <cell r="G81">
            <v>-27.5535</v>
          </cell>
          <cell r="H81">
            <v>-27.5535</v>
          </cell>
        </row>
        <row r="82">
          <cell r="E82">
            <v>-3</v>
          </cell>
          <cell r="F82">
            <v>-0.05</v>
          </cell>
          <cell r="G82">
            <v>-0.05</v>
          </cell>
          <cell r="H82">
            <v>-0.05</v>
          </cell>
        </row>
        <row r="83">
          <cell r="E83">
            <v>-54</v>
          </cell>
          <cell r="F83">
            <v>-33.25</v>
          </cell>
          <cell r="G83">
            <v>-33.25</v>
          </cell>
          <cell r="H83">
            <v>-31.5</v>
          </cell>
        </row>
        <row r="84">
          <cell r="E84">
            <v>-0.18</v>
          </cell>
          <cell r="F84">
            <v>-0.18</v>
          </cell>
          <cell r="G84">
            <v>-0.18</v>
          </cell>
          <cell r="H84">
            <v>-0.18</v>
          </cell>
        </row>
        <row r="85">
          <cell r="E85">
            <v>-5.8724999999999996</v>
          </cell>
          <cell r="F85">
            <v>-5.8724999999999996</v>
          </cell>
          <cell r="G85">
            <v>-5.8724999999999996</v>
          </cell>
          <cell r="H85">
            <v>-5.8724999999999996</v>
          </cell>
        </row>
        <row r="86">
          <cell r="E86">
            <v>-99.9</v>
          </cell>
          <cell r="F86">
            <v>-77</v>
          </cell>
          <cell r="G86">
            <v>-71.5</v>
          </cell>
          <cell r="H86">
            <v>-71.5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E88">
            <v>-0.05</v>
          </cell>
          <cell r="F88">
            <v>-0.05</v>
          </cell>
          <cell r="G88">
            <v>-0.05</v>
          </cell>
          <cell r="H88">
            <v>-0.05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E90">
            <v>-57</v>
          </cell>
          <cell r="F90">
            <v>-45</v>
          </cell>
          <cell r="G90">
            <v>-45</v>
          </cell>
          <cell r="H90">
            <v>-45</v>
          </cell>
        </row>
        <row r="91">
          <cell r="E91">
            <v>-208</v>
          </cell>
          <cell r="F91">
            <v>-119.994</v>
          </cell>
          <cell r="G91">
            <v>-144</v>
          </cell>
          <cell r="H91">
            <v>-185.92</v>
          </cell>
        </row>
        <row r="92">
          <cell r="E92">
            <v>-1712.2703999999999</v>
          </cell>
          <cell r="F92">
            <v>-1712.4224999999999</v>
          </cell>
          <cell r="G92">
            <v>-1720.2</v>
          </cell>
          <cell r="H92">
            <v>-1728.4349999999999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E96">
            <v>-396.82799999999997</v>
          </cell>
          <cell r="F96">
            <v>-396.82799999999997</v>
          </cell>
          <cell r="G96">
            <v>-396.82799999999997</v>
          </cell>
          <cell r="H96">
            <v>-396.82799999999997</v>
          </cell>
        </row>
        <row r="97">
          <cell r="E97">
            <v>-90</v>
          </cell>
          <cell r="F97">
            <v>-50</v>
          </cell>
          <cell r="G97">
            <v>-70</v>
          </cell>
          <cell r="H97">
            <v>-50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E99">
            <v>-78.900000000000006</v>
          </cell>
          <cell r="F99">
            <v>-78.900000000000006</v>
          </cell>
          <cell r="G99">
            <v>-78.900000000000006</v>
          </cell>
          <cell r="H99">
            <v>-78.900000000000006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E103">
            <v>-11.7</v>
          </cell>
          <cell r="F103">
            <v>-11.7</v>
          </cell>
          <cell r="G103">
            <v>-11.7</v>
          </cell>
          <cell r="H103">
            <v>-11.7</v>
          </cell>
        </row>
        <row r="104">
          <cell r="E104">
            <v>-16</v>
          </cell>
          <cell r="F104">
            <v>-0.5</v>
          </cell>
          <cell r="G104">
            <v>-0.1</v>
          </cell>
          <cell r="H104">
            <v>-0.1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E109">
            <v>-286.96080000000001</v>
          </cell>
          <cell r="F109">
            <v>-281.73599999999999</v>
          </cell>
          <cell r="G109">
            <v>-279.80099999999999</v>
          </cell>
          <cell r="H109">
            <v>-278.18849999999998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E111">
            <v>-0.3</v>
          </cell>
          <cell r="F111">
            <v>-0.3</v>
          </cell>
          <cell r="G111">
            <v>-0.3</v>
          </cell>
          <cell r="H111">
            <v>-0.3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E118">
            <v>-75</v>
          </cell>
          <cell r="F118">
            <v>-12</v>
          </cell>
          <cell r="G118">
            <v>-15</v>
          </cell>
          <cell r="H118">
            <v>-15</v>
          </cell>
        </row>
        <row r="119">
          <cell r="E119">
            <v>-60.84</v>
          </cell>
          <cell r="F119">
            <v>-65.52</v>
          </cell>
          <cell r="G119">
            <v>-71.37</v>
          </cell>
          <cell r="H119">
            <v>-77.22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E126">
            <v>-3.1</v>
          </cell>
          <cell r="F126">
            <v>-3.1</v>
          </cell>
          <cell r="G126">
            <v>-3.1</v>
          </cell>
          <cell r="H126">
            <v>-3.1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E128">
            <v>-55</v>
          </cell>
          <cell r="F128">
            <v>-55</v>
          </cell>
          <cell r="G128">
            <v>-55</v>
          </cell>
          <cell r="H128">
            <v>-55</v>
          </cell>
        </row>
        <row r="129"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E131">
            <v>-200</v>
          </cell>
          <cell r="F131">
            <v>-200</v>
          </cell>
          <cell r="G131">
            <v>-165</v>
          </cell>
          <cell r="H131">
            <v>-220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413">
          <cell r="E413">
            <v>-469</v>
          </cell>
          <cell r="F413">
            <v>-425.51</v>
          </cell>
          <cell r="G413">
            <v>-439.80000000000007</v>
          </cell>
          <cell r="H413">
            <v>-453.20000000000005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</row>
        <row r="415">
          <cell r="E415">
            <v>-13.504999999999999</v>
          </cell>
          <cell r="F415">
            <v>-10.514999999999999</v>
          </cell>
          <cell r="G415">
            <v>-12.6555</v>
          </cell>
          <cell r="H415">
            <v>-12.6555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</row>
        <row r="417">
          <cell r="E417">
            <v>-67.86</v>
          </cell>
          <cell r="F417">
            <v>-67.86</v>
          </cell>
          <cell r="G417">
            <v>-67.86</v>
          </cell>
          <cell r="H417">
            <v>-67.86</v>
          </cell>
        </row>
        <row r="418">
          <cell r="E418">
            <v>-2.7</v>
          </cell>
          <cell r="F418">
            <v>-0.7</v>
          </cell>
          <cell r="G418">
            <v>-0.7</v>
          </cell>
          <cell r="H418">
            <v>-0.7</v>
          </cell>
        </row>
        <row r="419">
          <cell r="E419">
            <v>-5.7149999999999999</v>
          </cell>
          <cell r="F419">
            <v>-2.2650000000000001</v>
          </cell>
          <cell r="G419">
            <v>-2.415</v>
          </cell>
          <cell r="H419">
            <v>-2.415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E421">
            <v>-2.2124999999999999</v>
          </cell>
          <cell r="F421">
            <v>-2.2124999999999999</v>
          </cell>
          <cell r="G421">
            <v>-2.2124999999999999</v>
          </cell>
          <cell r="H421">
            <v>-2.2124999999999999</v>
          </cell>
        </row>
        <row r="422">
          <cell r="E422">
            <v>-27.099999999999998</v>
          </cell>
          <cell r="F422">
            <v>-23.65</v>
          </cell>
          <cell r="G422">
            <v>-23.7</v>
          </cell>
          <cell r="H422">
            <v>-21.4</v>
          </cell>
        </row>
        <row r="423">
          <cell r="E423">
            <v>0</v>
          </cell>
          <cell r="F423">
            <v>0</v>
          </cell>
          <cell r="G423">
            <v>0</v>
          </cell>
          <cell r="H423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E426">
            <v>-7</v>
          </cell>
          <cell r="F426">
            <v>0</v>
          </cell>
          <cell r="G426">
            <v>0</v>
          </cell>
          <cell r="H426">
            <v>0</v>
          </cell>
        </row>
        <row r="427">
          <cell r="E427">
            <v>-81</v>
          </cell>
          <cell r="F427">
            <v>-19.2</v>
          </cell>
          <cell r="G427">
            <v>-25.2</v>
          </cell>
          <cell r="H427">
            <v>-48</v>
          </cell>
        </row>
        <row r="428">
          <cell r="E428">
            <v>-723.91200000000003</v>
          </cell>
          <cell r="F428">
            <v>-716.65499999999997</v>
          </cell>
          <cell r="G428">
            <v>-718.01700000000005</v>
          </cell>
          <cell r="H428">
            <v>-720.24299999999994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</row>
        <row r="432">
          <cell r="E432">
            <v>-109.7454</v>
          </cell>
          <cell r="F432">
            <v>-107.66205000000001</v>
          </cell>
          <cell r="G432">
            <v>-107.66205000000001</v>
          </cell>
          <cell r="H432">
            <v>-107.66205000000001</v>
          </cell>
        </row>
        <row r="433">
          <cell r="E433">
            <v>-152</v>
          </cell>
          <cell r="F433">
            <v>-117.5</v>
          </cell>
          <cell r="G433">
            <v>-125</v>
          </cell>
          <cell r="H433">
            <v>-125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0</v>
          </cell>
        </row>
        <row r="435">
          <cell r="E435">
            <v>-37.652999999999999</v>
          </cell>
          <cell r="F435">
            <v>-38.785200000000003</v>
          </cell>
          <cell r="G435">
            <v>-38.785200000000003</v>
          </cell>
          <cell r="H435">
            <v>-38.785200000000003</v>
          </cell>
        </row>
        <row r="436">
          <cell r="E436">
            <v>0</v>
          </cell>
          <cell r="F436">
            <v>0</v>
          </cell>
          <cell r="G436">
            <v>0</v>
          </cell>
          <cell r="H436">
            <v>0</v>
          </cell>
        </row>
        <row r="437"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E439">
            <v>-1.65</v>
          </cell>
          <cell r="F439">
            <v>-4.29</v>
          </cell>
          <cell r="G439">
            <v>-4.29</v>
          </cell>
          <cell r="H439">
            <v>-4.29</v>
          </cell>
        </row>
        <row r="440">
          <cell r="E440">
            <v>-5</v>
          </cell>
          <cell r="F440">
            <v>-0.5</v>
          </cell>
          <cell r="G440">
            <v>-0.5</v>
          </cell>
          <cell r="H440">
            <v>-0.5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</row>
        <row r="444">
          <cell r="E444">
            <v>-73.199999999999989</v>
          </cell>
          <cell r="F444">
            <v>-73.199999999999989</v>
          </cell>
          <cell r="G444">
            <v>-73.199999999999989</v>
          </cell>
          <cell r="H444">
            <v>-73.199999999999989</v>
          </cell>
        </row>
        <row r="445">
          <cell r="E445">
            <v>-179.91167999999999</v>
          </cell>
          <cell r="F445">
            <v>-179.06486999999998</v>
          </cell>
          <cell r="G445">
            <v>-178.41710999999998</v>
          </cell>
          <cell r="H445">
            <v>-177.57171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  <row r="452">
          <cell r="E452">
            <v>0</v>
          </cell>
          <cell r="F452">
            <v>0</v>
          </cell>
          <cell r="G452">
            <v>0</v>
          </cell>
          <cell r="H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0</v>
          </cell>
        </row>
        <row r="454">
          <cell r="E454">
            <v>0</v>
          </cell>
          <cell r="F454">
            <v>-10</v>
          </cell>
          <cell r="G454">
            <v>-5</v>
          </cell>
          <cell r="H454">
            <v>-10</v>
          </cell>
        </row>
        <row r="455">
          <cell r="E455">
            <v>-6</v>
          </cell>
          <cell r="F455">
            <v>-7.2</v>
          </cell>
          <cell r="G455">
            <v>-7.8000000000000007</v>
          </cell>
          <cell r="H455">
            <v>-9</v>
          </cell>
        </row>
        <row r="456">
          <cell r="E456">
            <v>0</v>
          </cell>
          <cell r="F456">
            <v>0</v>
          </cell>
          <cell r="G456">
            <v>0</v>
          </cell>
          <cell r="H456">
            <v>0</v>
          </cell>
        </row>
        <row r="457">
          <cell r="E457">
            <v>0</v>
          </cell>
          <cell r="F457">
            <v>0</v>
          </cell>
          <cell r="G457">
            <v>0</v>
          </cell>
          <cell r="H457">
            <v>0</v>
          </cell>
        </row>
        <row r="458">
          <cell r="E458">
            <v>0</v>
          </cell>
          <cell r="F458">
            <v>0</v>
          </cell>
          <cell r="G458">
            <v>0</v>
          </cell>
          <cell r="H458">
            <v>0</v>
          </cell>
        </row>
        <row r="459">
          <cell r="E459">
            <v>0</v>
          </cell>
          <cell r="F459">
            <v>0</v>
          </cell>
          <cell r="G459">
            <v>0</v>
          </cell>
          <cell r="H459">
            <v>0</v>
          </cell>
        </row>
        <row r="460">
          <cell r="E460">
            <v>0</v>
          </cell>
          <cell r="F460">
            <v>0</v>
          </cell>
          <cell r="G460">
            <v>0</v>
          </cell>
          <cell r="H460">
            <v>0</v>
          </cell>
        </row>
        <row r="461">
          <cell r="E461">
            <v>0</v>
          </cell>
          <cell r="F461">
            <v>0</v>
          </cell>
          <cell r="G461">
            <v>0</v>
          </cell>
          <cell r="H461">
            <v>0</v>
          </cell>
        </row>
        <row r="462">
          <cell r="E462">
            <v>-0.1</v>
          </cell>
          <cell r="F462">
            <v>-0.1</v>
          </cell>
          <cell r="G462">
            <v>-0.1</v>
          </cell>
          <cell r="H462">
            <v>-0.1</v>
          </cell>
        </row>
        <row r="463">
          <cell r="E463">
            <v>0</v>
          </cell>
          <cell r="F463">
            <v>0</v>
          </cell>
          <cell r="G463">
            <v>0</v>
          </cell>
          <cell r="H463">
            <v>0</v>
          </cell>
        </row>
        <row r="464">
          <cell r="E464">
            <v>0</v>
          </cell>
          <cell r="F464">
            <v>0</v>
          </cell>
          <cell r="G464">
            <v>0</v>
          </cell>
          <cell r="H464">
            <v>0</v>
          </cell>
        </row>
        <row r="465">
          <cell r="E465">
            <v>0</v>
          </cell>
          <cell r="F465">
            <v>0</v>
          </cell>
          <cell r="G465">
            <v>0</v>
          </cell>
          <cell r="H465">
            <v>0</v>
          </cell>
        </row>
        <row r="466">
          <cell r="E466">
            <v>0</v>
          </cell>
          <cell r="F466">
            <v>0</v>
          </cell>
          <cell r="G466">
            <v>0</v>
          </cell>
          <cell r="H466">
            <v>0</v>
          </cell>
        </row>
        <row r="467">
          <cell r="E467">
            <v>0</v>
          </cell>
          <cell r="F467">
            <v>0</v>
          </cell>
          <cell r="G467">
            <v>0</v>
          </cell>
          <cell r="H467">
            <v>0</v>
          </cell>
        </row>
        <row r="468">
          <cell r="E468">
            <v>0</v>
          </cell>
          <cell r="F468">
            <v>0</v>
          </cell>
          <cell r="G468">
            <v>0</v>
          </cell>
          <cell r="H468">
            <v>0</v>
          </cell>
        </row>
        <row r="469">
          <cell r="E469">
            <v>0</v>
          </cell>
          <cell r="F469">
            <v>0</v>
          </cell>
          <cell r="G469">
            <v>0</v>
          </cell>
          <cell r="H469">
            <v>0</v>
          </cell>
        </row>
        <row r="470">
          <cell r="E470">
            <v>0</v>
          </cell>
          <cell r="F470">
            <v>0</v>
          </cell>
          <cell r="G470">
            <v>0</v>
          </cell>
          <cell r="H470">
            <v>0</v>
          </cell>
        </row>
        <row r="471">
          <cell r="E471">
            <v>0</v>
          </cell>
          <cell r="F471">
            <v>0</v>
          </cell>
          <cell r="G471">
            <v>0</v>
          </cell>
          <cell r="H471">
            <v>0</v>
          </cell>
        </row>
        <row r="472">
          <cell r="E472">
            <v>0</v>
          </cell>
          <cell r="F472">
            <v>0</v>
          </cell>
          <cell r="G472">
            <v>0</v>
          </cell>
          <cell r="H472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СД"/>
      <sheetName val="Выручка"/>
      <sheetName val="Доходы - МОС"/>
      <sheetName val="ДЗ-МОС"/>
      <sheetName val="Собираемость ДЗ"/>
      <sheetName val="Base"/>
      <sheetName val="Доходы_Свод"/>
      <sheetName val="Доходы_Axapta"/>
      <sheetName val="S_MAIN"/>
      <sheetName val="ДЗ_МОС"/>
    </sheetNames>
    <sheetDataSet>
      <sheetData sheetId="0" refreshError="1"/>
      <sheetData sheetId="1" refreshError="1"/>
      <sheetData sheetId="2" refreshError="1"/>
      <sheetData sheetId="3" refreshError="1">
        <row r="4">
          <cell r="B4">
            <v>1979699.7</v>
          </cell>
          <cell r="E4">
            <v>995516.59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визиты "/>
      <sheetName val="Доходы осн_план"/>
      <sheetName val="S_MAIN"/>
      <sheetName val="ДЗ"/>
      <sheetName val="Расш.прочих расходов"/>
      <sheetName val="Доходы_прочие"/>
      <sheetName val="MTR"/>
      <sheetName val="Техническое обсл."/>
      <sheetName val="Затраты_Операторы"/>
      <sheetName val="Затраты"/>
      <sheetName val="PL (СЗТ)"/>
      <sheetName val="PL (СЗТ) (с внереализ.дох)"/>
      <sheetName val="CF"/>
      <sheetName val="Содерж_ремонт"/>
      <sheetName val="ДЗ-МОС"/>
      <sheetName val="ЕПС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0">
          <cell r="B10" t="str">
            <v>5227010</v>
          </cell>
          <cell r="E10">
            <v>8101</v>
          </cell>
          <cell r="K10">
            <v>19979</v>
          </cell>
          <cell r="S10">
            <v>24732.2</v>
          </cell>
        </row>
        <row r="15">
          <cell r="B15" t="str">
            <v>5266810</v>
          </cell>
          <cell r="E15">
            <v>8102</v>
          </cell>
          <cell r="K15">
            <v>4332</v>
          </cell>
          <cell r="S15">
            <v>4508.1000000000004</v>
          </cell>
        </row>
        <row r="20">
          <cell r="K20">
            <v>3723</v>
          </cell>
          <cell r="S20">
            <v>3676</v>
          </cell>
        </row>
        <row r="21">
          <cell r="B21" t="str">
            <v>5227230</v>
          </cell>
          <cell r="E21">
            <v>8103</v>
          </cell>
          <cell r="K21">
            <v>2500</v>
          </cell>
          <cell r="S21">
            <v>2500</v>
          </cell>
        </row>
        <row r="26">
          <cell r="B26" t="str">
            <v>5212008</v>
          </cell>
          <cell r="E26">
            <v>8104</v>
          </cell>
          <cell r="K26">
            <v>905</v>
          </cell>
          <cell r="S26">
            <v>886</v>
          </cell>
        </row>
        <row r="31">
          <cell r="B31" t="str">
            <v>5227640</v>
          </cell>
          <cell r="E31">
            <v>8105</v>
          </cell>
          <cell r="K31">
            <v>318</v>
          </cell>
          <cell r="S31">
            <v>290</v>
          </cell>
        </row>
        <row r="36">
          <cell r="K36">
            <v>31481</v>
          </cell>
          <cell r="S36">
            <v>45506</v>
          </cell>
        </row>
        <row r="37">
          <cell r="E37">
            <v>8001</v>
          </cell>
          <cell r="K37">
            <v>31481</v>
          </cell>
          <cell r="S37">
            <v>45506</v>
          </cell>
        </row>
        <row r="41">
          <cell r="E41">
            <v>8003</v>
          </cell>
        </row>
        <row r="45">
          <cell r="E45">
            <v>8002</v>
          </cell>
        </row>
        <row r="50">
          <cell r="B50" t="str">
            <v>5216010</v>
          </cell>
          <cell r="K50">
            <v>1168</v>
          </cell>
          <cell r="S50">
            <v>3346</v>
          </cell>
        </row>
        <row r="51">
          <cell r="E51">
            <v>8201</v>
          </cell>
          <cell r="K51">
            <v>5</v>
          </cell>
          <cell r="S51">
            <v>5</v>
          </cell>
        </row>
        <row r="54">
          <cell r="E54">
            <v>8202</v>
          </cell>
          <cell r="K54">
            <v>106</v>
          </cell>
          <cell r="S54">
            <v>80</v>
          </cell>
        </row>
        <row r="57">
          <cell r="E57">
            <v>8203</v>
          </cell>
          <cell r="K57">
            <v>372</v>
          </cell>
          <cell r="S57">
            <v>391</v>
          </cell>
        </row>
        <row r="60">
          <cell r="E60">
            <v>8204</v>
          </cell>
          <cell r="K60">
            <v>73</v>
          </cell>
          <cell r="S60">
            <v>112</v>
          </cell>
        </row>
        <row r="64">
          <cell r="E64">
            <v>8205</v>
          </cell>
          <cell r="K64">
            <v>612</v>
          </cell>
          <cell r="S64">
            <v>2758</v>
          </cell>
        </row>
        <row r="69">
          <cell r="B69" t="str">
            <v>5216040</v>
          </cell>
          <cell r="E69">
            <v>8501</v>
          </cell>
          <cell r="K69">
            <v>1745</v>
          </cell>
          <cell r="S69">
            <v>2650</v>
          </cell>
        </row>
        <row r="73">
          <cell r="B73" t="str">
            <v>5216020</v>
          </cell>
          <cell r="E73">
            <v>8502</v>
          </cell>
          <cell r="K73">
            <v>377</v>
          </cell>
          <cell r="S73">
            <v>350</v>
          </cell>
        </row>
        <row r="77">
          <cell r="B77" t="str">
            <v>5216020</v>
          </cell>
          <cell r="E77">
            <v>8503</v>
          </cell>
          <cell r="K77">
            <v>229</v>
          </cell>
          <cell r="S77">
            <v>55</v>
          </cell>
        </row>
        <row r="80">
          <cell r="B80" t="str">
            <v>5216020</v>
          </cell>
          <cell r="E80">
            <v>8504</v>
          </cell>
          <cell r="K80">
            <v>194</v>
          </cell>
          <cell r="S80">
            <v>194</v>
          </cell>
        </row>
        <row r="83">
          <cell r="B83" t="str">
            <v>5216060</v>
          </cell>
          <cell r="E83">
            <v>8505</v>
          </cell>
          <cell r="K83">
            <v>550</v>
          </cell>
          <cell r="S83">
            <v>741</v>
          </cell>
        </row>
        <row r="86">
          <cell r="B86" t="str">
            <v>5216060</v>
          </cell>
          <cell r="E86">
            <v>8506</v>
          </cell>
          <cell r="K86">
            <v>650</v>
          </cell>
          <cell r="S86">
            <v>640</v>
          </cell>
        </row>
        <row r="91">
          <cell r="B91" t="str">
            <v>5216060</v>
          </cell>
          <cell r="E91">
            <v>8507</v>
          </cell>
          <cell r="K91">
            <v>0</v>
          </cell>
          <cell r="S91">
            <v>100</v>
          </cell>
        </row>
        <row r="92">
          <cell r="B92" t="str">
            <v>5216060</v>
          </cell>
          <cell r="E92">
            <v>8509</v>
          </cell>
          <cell r="K92">
            <v>90</v>
          </cell>
          <cell r="S92">
            <v>100</v>
          </cell>
        </row>
        <row r="93">
          <cell r="B93" t="str">
            <v>5216060</v>
          </cell>
          <cell r="E93">
            <v>8510</v>
          </cell>
          <cell r="K93">
            <v>400</v>
          </cell>
          <cell r="S93">
            <v>229</v>
          </cell>
        </row>
        <row r="94">
          <cell r="B94" t="str">
            <v>5216060</v>
          </cell>
          <cell r="E94">
            <v>8508</v>
          </cell>
          <cell r="K94">
            <v>2255</v>
          </cell>
          <cell r="S94">
            <v>2553</v>
          </cell>
        </row>
        <row r="97">
          <cell r="B97" t="str">
            <v>5216070</v>
          </cell>
          <cell r="K97">
            <v>4405</v>
          </cell>
          <cell r="S97">
            <v>4557</v>
          </cell>
        </row>
        <row r="98">
          <cell r="E98">
            <v>8303</v>
          </cell>
          <cell r="K98">
            <v>355</v>
          </cell>
          <cell r="S98">
            <v>507</v>
          </cell>
        </row>
        <row r="101">
          <cell r="E101">
            <v>8301</v>
          </cell>
          <cell r="K101">
            <v>4050</v>
          </cell>
          <cell r="S101">
            <v>4050</v>
          </cell>
        </row>
        <row r="105">
          <cell r="K105">
            <v>9381</v>
          </cell>
          <cell r="S105">
            <v>9896</v>
          </cell>
        </row>
        <row r="106">
          <cell r="B106" t="str">
            <v>5236010</v>
          </cell>
          <cell r="E106">
            <v>8401</v>
          </cell>
        </row>
        <row r="107">
          <cell r="B107" t="str">
            <v>5236020</v>
          </cell>
          <cell r="E107">
            <v>8402</v>
          </cell>
          <cell r="K107">
            <v>1503</v>
          </cell>
          <cell r="S107">
            <v>1700</v>
          </cell>
        </row>
        <row r="108">
          <cell r="B108" t="str">
            <v>5236030</v>
          </cell>
          <cell r="E108">
            <v>8403</v>
          </cell>
        </row>
        <row r="109">
          <cell r="B109" t="str">
            <v>5236050</v>
          </cell>
          <cell r="E109">
            <v>8405</v>
          </cell>
          <cell r="K109">
            <v>1557</v>
          </cell>
          <cell r="S109">
            <v>1530</v>
          </cell>
        </row>
        <row r="110">
          <cell r="B110" t="str">
            <v>5236040</v>
          </cell>
          <cell r="E110">
            <v>8404</v>
          </cell>
          <cell r="K110">
            <v>927</v>
          </cell>
          <cell r="S110">
            <v>990</v>
          </cell>
        </row>
        <row r="111">
          <cell r="B111" t="str">
            <v>5236060</v>
          </cell>
          <cell r="E111">
            <v>8406</v>
          </cell>
          <cell r="K111">
            <v>3228</v>
          </cell>
          <cell r="S111">
            <v>3426</v>
          </cell>
        </row>
        <row r="112">
          <cell r="B112" t="str">
            <v>5236070</v>
          </cell>
          <cell r="E112">
            <v>8407</v>
          </cell>
          <cell r="K112">
            <v>1212</v>
          </cell>
          <cell r="S112">
            <v>1350</v>
          </cell>
        </row>
        <row r="113">
          <cell r="B113" t="str">
            <v>5236090</v>
          </cell>
          <cell r="E113">
            <v>8409</v>
          </cell>
        </row>
        <row r="116">
          <cell r="B116" t="str">
            <v>5236080</v>
          </cell>
          <cell r="E116">
            <v>8408</v>
          </cell>
          <cell r="K116">
            <v>954</v>
          </cell>
          <cell r="S116">
            <v>900</v>
          </cell>
        </row>
        <row r="119">
          <cell r="K119">
            <v>16512</v>
          </cell>
          <cell r="S119">
            <v>17380</v>
          </cell>
        </row>
        <row r="120">
          <cell r="B120" t="str">
            <v>5256010</v>
          </cell>
          <cell r="E120">
            <v>8701</v>
          </cell>
          <cell r="K120">
            <v>5957</v>
          </cell>
          <cell r="S120">
            <v>6050</v>
          </cell>
        </row>
        <row r="121">
          <cell r="B121" t="str">
            <v>5256010</v>
          </cell>
          <cell r="E121">
            <v>8701</v>
          </cell>
        </row>
        <row r="122">
          <cell r="B122" t="str">
            <v>5256020</v>
          </cell>
          <cell r="E122">
            <v>8702</v>
          </cell>
          <cell r="K122">
            <v>6100</v>
          </cell>
          <cell r="S122">
            <v>6730</v>
          </cell>
        </row>
        <row r="123">
          <cell r="B123" t="str">
            <v>5256030</v>
          </cell>
          <cell r="E123">
            <v>8703</v>
          </cell>
          <cell r="K123">
            <v>4170</v>
          </cell>
          <cell r="S123">
            <v>4300</v>
          </cell>
        </row>
        <row r="124">
          <cell r="B124" t="str">
            <v>8704</v>
          </cell>
          <cell r="E124">
            <v>8704</v>
          </cell>
          <cell r="K124">
            <v>285</v>
          </cell>
          <cell r="S124">
            <v>300</v>
          </cell>
        </row>
        <row r="125">
          <cell r="K125">
            <v>1070</v>
          </cell>
          <cell r="S125">
            <v>1070</v>
          </cell>
        </row>
        <row r="126">
          <cell r="E126">
            <v>8801</v>
          </cell>
        </row>
        <row r="127">
          <cell r="E127">
            <v>8802</v>
          </cell>
        </row>
        <row r="128">
          <cell r="E128">
            <v>8803</v>
          </cell>
        </row>
        <row r="129">
          <cell r="E129">
            <v>8804</v>
          </cell>
          <cell r="K129">
            <v>1070</v>
          </cell>
          <cell r="S129">
            <v>1070</v>
          </cell>
        </row>
        <row r="133">
          <cell r="B133" t="str">
            <v>5266820</v>
          </cell>
          <cell r="E133">
            <v>8609</v>
          </cell>
          <cell r="K133">
            <v>553</v>
          </cell>
          <cell r="S133">
            <v>120</v>
          </cell>
        </row>
        <row r="135">
          <cell r="B135" t="str">
            <v>5217612</v>
          </cell>
          <cell r="E135">
            <v>8609</v>
          </cell>
          <cell r="K135">
            <v>2383</v>
          </cell>
          <cell r="S135">
            <v>3283</v>
          </cell>
        </row>
        <row r="139">
          <cell r="B139" t="str">
            <v>5217613</v>
          </cell>
          <cell r="E139">
            <v>8608</v>
          </cell>
          <cell r="K139">
            <v>0</v>
          </cell>
          <cell r="S139">
            <v>71</v>
          </cell>
        </row>
        <row r="143">
          <cell r="E143">
            <v>8302</v>
          </cell>
        </row>
        <row r="148">
          <cell r="B148" t="str">
            <v>8601</v>
          </cell>
          <cell r="E148">
            <v>8601</v>
          </cell>
          <cell r="K148">
            <v>500</v>
          </cell>
          <cell r="S148">
            <v>320</v>
          </cell>
        </row>
        <row r="153">
          <cell r="B153" t="str">
            <v>5216060</v>
          </cell>
          <cell r="E153">
            <v>8602</v>
          </cell>
          <cell r="K153">
            <v>140</v>
          </cell>
          <cell r="S153">
            <v>343</v>
          </cell>
        </row>
        <row r="157">
          <cell r="B157" t="str">
            <v>5216060</v>
          </cell>
          <cell r="E157">
            <v>8603</v>
          </cell>
          <cell r="K157">
            <v>422</v>
          </cell>
          <cell r="S157">
            <v>191</v>
          </cell>
        </row>
        <row r="158">
          <cell r="B158" t="str">
            <v>5216050</v>
          </cell>
          <cell r="E158">
            <v>8604</v>
          </cell>
          <cell r="K158">
            <v>1458</v>
          </cell>
          <cell r="S158">
            <v>1616</v>
          </cell>
        </row>
        <row r="159">
          <cell r="B159" t="str">
            <v>5216030</v>
          </cell>
          <cell r="E159">
            <v>8605</v>
          </cell>
          <cell r="K159">
            <v>864</v>
          </cell>
          <cell r="S159">
            <v>936</v>
          </cell>
        </row>
        <row r="162">
          <cell r="B162" t="str">
            <v>5216060</v>
          </cell>
          <cell r="E162">
            <v>8606</v>
          </cell>
          <cell r="K162">
            <v>130</v>
          </cell>
          <cell r="S162">
            <v>160</v>
          </cell>
        </row>
        <row r="166">
          <cell r="B166" t="str">
            <v>5216060</v>
          </cell>
          <cell r="E166">
            <v>8607</v>
          </cell>
          <cell r="K166">
            <v>2645</v>
          </cell>
          <cell r="S166">
            <v>3430.5</v>
          </cell>
        </row>
        <row r="171">
          <cell r="B171" t="str">
            <v>из МТR</v>
          </cell>
          <cell r="E171">
            <v>9014125</v>
          </cell>
          <cell r="K171">
            <v>690</v>
          </cell>
        </row>
        <row r="172">
          <cell r="B172" t="str">
            <v>из МТR</v>
          </cell>
          <cell r="E172">
            <v>9014130</v>
          </cell>
        </row>
        <row r="173">
          <cell r="B173" t="str">
            <v>из МТR</v>
          </cell>
          <cell r="E173">
            <v>9014125</v>
          </cell>
        </row>
        <row r="174">
          <cell r="B174" t="str">
            <v>из МТR</v>
          </cell>
          <cell r="E174">
            <v>9014130</v>
          </cell>
          <cell r="K174">
            <v>690</v>
          </cell>
          <cell r="S174">
            <v>56</v>
          </cell>
        </row>
        <row r="177">
          <cell r="E177" t="str">
            <v>№ счета ЕПС</v>
          </cell>
        </row>
        <row r="179">
          <cell r="E179">
            <v>910205</v>
          </cell>
          <cell r="K179">
            <v>2399</v>
          </cell>
          <cell r="S179">
            <v>1737</v>
          </cell>
        </row>
        <row r="180">
          <cell r="B180" t="str">
            <v>5216620</v>
          </cell>
          <cell r="K180">
            <v>2081</v>
          </cell>
          <cell r="S180">
            <v>1737</v>
          </cell>
        </row>
        <row r="181">
          <cell r="B181" t="str">
            <v>5216620</v>
          </cell>
          <cell r="K181">
            <v>2399</v>
          </cell>
        </row>
        <row r="182">
          <cell r="B182" t="str">
            <v>5216630</v>
          </cell>
        </row>
        <row r="183">
          <cell r="B183" t="str">
            <v>5216630</v>
          </cell>
        </row>
        <row r="184">
          <cell r="B184" t="str">
            <v>5216630</v>
          </cell>
        </row>
        <row r="185">
          <cell r="B185" t="str">
            <v>5216630</v>
          </cell>
        </row>
        <row r="186">
          <cell r="B186" t="str">
            <v>5216630</v>
          </cell>
        </row>
        <row r="189">
          <cell r="K189">
            <v>1820</v>
          </cell>
          <cell r="S189">
            <v>1047</v>
          </cell>
        </row>
        <row r="190">
          <cell r="E190">
            <v>910201</v>
          </cell>
        </row>
        <row r="191">
          <cell r="E191">
            <v>910202</v>
          </cell>
        </row>
        <row r="192">
          <cell r="E192">
            <v>910203</v>
          </cell>
          <cell r="K192">
            <v>95</v>
          </cell>
        </row>
        <row r="193">
          <cell r="B193" t="str">
            <v>5216060</v>
          </cell>
          <cell r="E193">
            <v>910219</v>
          </cell>
          <cell r="K193">
            <v>95</v>
          </cell>
          <cell r="S193">
            <v>95</v>
          </cell>
        </row>
        <row r="194">
          <cell r="E194">
            <v>910220</v>
          </cell>
          <cell r="K194">
            <v>0</v>
          </cell>
        </row>
        <row r="195">
          <cell r="K195">
            <v>0</v>
          </cell>
        </row>
        <row r="196">
          <cell r="E196">
            <v>910208</v>
          </cell>
          <cell r="S196">
            <v>129</v>
          </cell>
        </row>
        <row r="197">
          <cell r="E197">
            <v>910209</v>
          </cell>
          <cell r="K197">
            <v>600</v>
          </cell>
        </row>
        <row r="198">
          <cell r="B198" t="str">
            <v>5216060</v>
          </cell>
          <cell r="E198" t="str">
            <v>5216061cf</v>
          </cell>
          <cell r="K198">
            <v>600</v>
          </cell>
        </row>
        <row r="199">
          <cell r="E199">
            <v>910210</v>
          </cell>
          <cell r="K199">
            <v>600</v>
          </cell>
        </row>
        <row r="200">
          <cell r="E200">
            <v>910211</v>
          </cell>
          <cell r="K200">
            <v>600</v>
          </cell>
        </row>
        <row r="201">
          <cell r="E201">
            <v>910212</v>
          </cell>
        </row>
        <row r="202">
          <cell r="E202">
            <v>910213</v>
          </cell>
        </row>
        <row r="203">
          <cell r="E203">
            <v>910214</v>
          </cell>
        </row>
        <row r="204">
          <cell r="E204">
            <v>910215</v>
          </cell>
        </row>
        <row r="205">
          <cell r="E205">
            <v>910216</v>
          </cell>
        </row>
        <row r="206">
          <cell r="E206">
            <v>910217</v>
          </cell>
        </row>
        <row r="207">
          <cell r="E207">
            <v>910221</v>
          </cell>
        </row>
        <row r="208">
          <cell r="E208">
            <v>910222</v>
          </cell>
        </row>
        <row r="209">
          <cell r="E209">
            <v>910224</v>
          </cell>
        </row>
        <row r="210">
          <cell r="E210">
            <v>910225</v>
          </cell>
          <cell r="K210">
            <v>930</v>
          </cell>
        </row>
        <row r="211">
          <cell r="E211">
            <v>910226</v>
          </cell>
          <cell r="K211">
            <v>400</v>
          </cell>
        </row>
        <row r="212">
          <cell r="E212">
            <v>910227</v>
          </cell>
        </row>
        <row r="213">
          <cell r="E213">
            <v>910300</v>
          </cell>
          <cell r="K213">
            <v>930</v>
          </cell>
          <cell r="S213">
            <v>952</v>
          </cell>
        </row>
        <row r="214">
          <cell r="B214" t="str">
            <v>5336850</v>
          </cell>
          <cell r="E214">
            <v>910303</v>
          </cell>
          <cell r="K214">
            <v>400</v>
          </cell>
          <cell r="S214">
            <v>432</v>
          </cell>
        </row>
        <row r="215">
          <cell r="E215">
            <v>910305</v>
          </cell>
          <cell r="K215">
            <v>530</v>
          </cell>
        </row>
        <row r="216">
          <cell r="E216">
            <v>910307</v>
          </cell>
        </row>
        <row r="217">
          <cell r="E217">
            <v>910309</v>
          </cell>
          <cell r="K217">
            <v>195</v>
          </cell>
        </row>
        <row r="218">
          <cell r="B218" t="str">
            <v>5336840</v>
          </cell>
          <cell r="E218">
            <v>910311</v>
          </cell>
          <cell r="K218">
            <v>530</v>
          </cell>
          <cell r="S218">
            <v>520</v>
          </cell>
        </row>
        <row r="219">
          <cell r="B219" t="str">
            <v>5336840</v>
          </cell>
          <cell r="E219">
            <v>910402</v>
          </cell>
        </row>
        <row r="220">
          <cell r="K220">
            <v>195</v>
          </cell>
          <cell r="S220">
            <v>0</v>
          </cell>
        </row>
        <row r="221">
          <cell r="E221">
            <v>910204</v>
          </cell>
          <cell r="K221">
            <v>195</v>
          </cell>
        </row>
        <row r="222">
          <cell r="E222">
            <v>910207</v>
          </cell>
        </row>
        <row r="223">
          <cell r="E223">
            <v>910218</v>
          </cell>
          <cell r="K223">
            <v>7783.1</v>
          </cell>
        </row>
        <row r="224">
          <cell r="B224" t="str">
            <v>5216060</v>
          </cell>
          <cell r="E224">
            <v>910223</v>
          </cell>
          <cell r="K224">
            <v>195</v>
          </cell>
        </row>
        <row r="226">
          <cell r="E226">
            <v>910600</v>
          </cell>
          <cell r="K226">
            <v>14958.1</v>
          </cell>
          <cell r="S226">
            <v>9421.4</v>
          </cell>
        </row>
        <row r="227">
          <cell r="E227">
            <v>910601</v>
          </cell>
          <cell r="K227">
            <v>1006</v>
          </cell>
        </row>
        <row r="228">
          <cell r="E228">
            <v>910602</v>
          </cell>
          <cell r="K228">
            <v>1006</v>
          </cell>
        </row>
        <row r="229">
          <cell r="B229" t="str">
            <v>не ДДС</v>
          </cell>
          <cell r="E229">
            <v>910603</v>
          </cell>
          <cell r="K229">
            <v>490</v>
          </cell>
          <cell r="S229">
            <v>480</v>
          </cell>
        </row>
        <row r="230">
          <cell r="E230">
            <v>910604</v>
          </cell>
          <cell r="K230">
            <v>12991</v>
          </cell>
          <cell r="S230">
            <v>7562</v>
          </cell>
        </row>
        <row r="231">
          <cell r="B231" t="str">
            <v>не ДДС</v>
          </cell>
          <cell r="K231">
            <v>12991</v>
          </cell>
          <cell r="S231">
            <v>7562</v>
          </cell>
        </row>
        <row r="233">
          <cell r="E233">
            <v>910605</v>
          </cell>
          <cell r="K233">
            <v>0</v>
          </cell>
          <cell r="S233">
            <v>0</v>
          </cell>
        </row>
        <row r="235">
          <cell r="K235">
            <v>0</v>
          </cell>
        </row>
        <row r="236">
          <cell r="E236">
            <v>910607</v>
          </cell>
        </row>
        <row r="237">
          <cell r="E237">
            <v>910608</v>
          </cell>
        </row>
        <row r="238">
          <cell r="E238">
            <v>910609</v>
          </cell>
          <cell r="K238">
            <v>0</v>
          </cell>
          <cell r="S238">
            <v>0</v>
          </cell>
        </row>
        <row r="239">
          <cell r="K239">
            <v>67.099999999999994</v>
          </cell>
        </row>
        <row r="240">
          <cell r="K240">
            <v>235</v>
          </cell>
        </row>
        <row r="241">
          <cell r="K241">
            <v>962.1</v>
          </cell>
          <cell r="S241">
            <v>1080</v>
          </cell>
        </row>
        <row r="242">
          <cell r="B242" t="str">
            <v>5217610</v>
          </cell>
          <cell r="E242">
            <v>910610</v>
          </cell>
          <cell r="K242">
            <v>67.099999999999994</v>
          </cell>
          <cell r="S242">
            <v>87</v>
          </cell>
        </row>
        <row r="243">
          <cell r="B243" t="str">
            <v>5217614</v>
          </cell>
          <cell r="E243">
            <v>910616</v>
          </cell>
          <cell r="K243">
            <v>500</v>
          </cell>
          <cell r="S243">
            <v>13</v>
          </cell>
        </row>
        <row r="244">
          <cell r="E244">
            <v>910613</v>
          </cell>
          <cell r="K244">
            <v>395</v>
          </cell>
          <cell r="S244">
            <v>980</v>
          </cell>
        </row>
        <row r="245">
          <cell r="B245" t="str">
            <v>5227640</v>
          </cell>
          <cell r="E245" t="str">
            <v>5227641cf</v>
          </cell>
          <cell r="K245">
            <v>150</v>
          </cell>
          <cell r="S245">
            <v>60</v>
          </cell>
        </row>
        <row r="246">
          <cell r="B246" t="str">
            <v>5227640</v>
          </cell>
          <cell r="E246" t="str">
            <v>5227642cf</v>
          </cell>
          <cell r="K246">
            <v>70</v>
          </cell>
          <cell r="S246">
            <v>50</v>
          </cell>
        </row>
        <row r="247">
          <cell r="B247" t="str">
            <v>5227640</v>
          </cell>
          <cell r="E247" t="str">
            <v>5227643cf</v>
          </cell>
        </row>
        <row r="248">
          <cell r="B248" t="str">
            <v>5227640</v>
          </cell>
          <cell r="E248" t="str">
            <v>5227644cf</v>
          </cell>
          <cell r="K248">
            <v>175</v>
          </cell>
          <cell r="S248">
            <v>818.5</v>
          </cell>
        </row>
        <row r="249">
          <cell r="B249" t="str">
            <v>5227640</v>
          </cell>
          <cell r="E249" t="str">
            <v>5227645cf</v>
          </cell>
        </row>
        <row r="250">
          <cell r="B250" t="str">
            <v>5227640</v>
          </cell>
          <cell r="E250" t="str">
            <v>5227646cf</v>
          </cell>
        </row>
        <row r="251">
          <cell r="B251" t="str">
            <v>5227640</v>
          </cell>
          <cell r="E251" t="str">
            <v>5227647cf</v>
          </cell>
          <cell r="K251">
            <v>100</v>
          </cell>
        </row>
        <row r="252">
          <cell r="B252" t="str">
            <v>5227640</v>
          </cell>
          <cell r="E252" t="str">
            <v>5227648cf</v>
          </cell>
          <cell r="K252">
            <v>270</v>
          </cell>
        </row>
        <row r="253">
          <cell r="B253" t="str">
            <v>5227640</v>
          </cell>
          <cell r="E253" t="str">
            <v>5227649cf</v>
          </cell>
          <cell r="K253">
            <v>5091</v>
          </cell>
          <cell r="S253">
            <v>51.5</v>
          </cell>
        </row>
        <row r="254">
          <cell r="B254" t="str">
            <v>5227640</v>
          </cell>
          <cell r="E254" t="str">
            <v>5227650cf</v>
          </cell>
        </row>
        <row r="255">
          <cell r="B255" t="str">
            <v>5227640</v>
          </cell>
          <cell r="E255" t="str">
            <v>5227651cf</v>
          </cell>
          <cell r="K255">
            <v>50</v>
          </cell>
        </row>
        <row r="256">
          <cell r="K256">
            <v>515</v>
          </cell>
          <cell r="S256">
            <v>299.39999999999998</v>
          </cell>
        </row>
        <row r="257">
          <cell r="B257" t="str">
            <v>не ДДС</v>
          </cell>
          <cell r="E257">
            <v>910606</v>
          </cell>
          <cell r="K257">
            <v>74</v>
          </cell>
        </row>
        <row r="258">
          <cell r="B258" t="str">
            <v>5217607</v>
          </cell>
          <cell r="E258">
            <v>910612</v>
          </cell>
          <cell r="K258">
            <v>50</v>
          </cell>
          <cell r="S258">
            <v>45</v>
          </cell>
        </row>
        <row r="259">
          <cell r="B259" t="str">
            <v>5217601</v>
          </cell>
          <cell r="E259">
            <v>910614</v>
          </cell>
          <cell r="K259">
            <v>106</v>
          </cell>
        </row>
        <row r="260">
          <cell r="B260" t="str">
            <v>5217614</v>
          </cell>
          <cell r="E260">
            <v>910615</v>
          </cell>
          <cell r="K260">
            <v>74</v>
          </cell>
          <cell r="S260">
            <v>37</v>
          </cell>
        </row>
        <row r="261">
          <cell r="B261" t="str">
            <v>5217614</v>
          </cell>
          <cell r="E261">
            <v>910617</v>
          </cell>
          <cell r="K261">
            <v>210</v>
          </cell>
          <cell r="S261">
            <v>217</v>
          </cell>
        </row>
        <row r="262">
          <cell r="B262" t="str">
            <v>5217614</v>
          </cell>
          <cell r="E262">
            <v>910618</v>
          </cell>
          <cell r="K262">
            <v>75</v>
          </cell>
          <cell r="S262">
            <v>0.40000000000000568</v>
          </cell>
        </row>
        <row r="263">
          <cell r="B263" t="str">
            <v>5217614</v>
          </cell>
          <cell r="E263">
            <v>910619</v>
          </cell>
          <cell r="K263">
            <v>200</v>
          </cell>
        </row>
        <row r="264">
          <cell r="B264" t="str">
            <v>5217614</v>
          </cell>
          <cell r="E264">
            <v>910620</v>
          </cell>
          <cell r="K264">
            <v>2915</v>
          </cell>
          <cell r="S264">
            <v>0</v>
          </cell>
        </row>
        <row r="266">
          <cell r="E266">
            <v>990800</v>
          </cell>
          <cell r="K266">
            <v>200</v>
          </cell>
        </row>
        <row r="267">
          <cell r="B267" t="str">
            <v>не ДДС</v>
          </cell>
          <cell r="E267">
            <v>990801</v>
          </cell>
        </row>
        <row r="268">
          <cell r="B268" t="str">
            <v>не ДДС</v>
          </cell>
          <cell r="E268">
            <v>990802</v>
          </cell>
          <cell r="K268">
            <v>4278</v>
          </cell>
        </row>
        <row r="269">
          <cell r="B269" t="str">
            <v>5217614</v>
          </cell>
          <cell r="E269">
            <v>990803</v>
          </cell>
          <cell r="K269">
            <v>200</v>
          </cell>
          <cell r="S269">
            <v>50</v>
          </cell>
        </row>
        <row r="271">
          <cell r="K271">
            <v>4278</v>
          </cell>
        </row>
        <row r="272">
          <cell r="B272" t="str">
            <v>5216809</v>
          </cell>
          <cell r="E272">
            <v>991000</v>
          </cell>
          <cell r="K272">
            <v>0</v>
          </cell>
          <cell r="S272">
            <v>0</v>
          </cell>
        </row>
        <row r="273">
          <cell r="E273">
            <v>991001</v>
          </cell>
        </row>
        <row r="274">
          <cell r="E274">
            <v>991002</v>
          </cell>
        </row>
        <row r="275">
          <cell r="K275">
            <v>4278</v>
          </cell>
        </row>
        <row r="278">
          <cell r="B278" t="str">
            <v>5336810</v>
          </cell>
          <cell r="E278">
            <v>991100</v>
          </cell>
          <cell r="K278">
            <v>4278</v>
          </cell>
        </row>
        <row r="279">
          <cell r="E279">
            <v>991101</v>
          </cell>
        </row>
        <row r="280">
          <cell r="E280">
            <v>991102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ьи затрат"/>
      <sheetName val="Расш.прочих расходов_стр.860"/>
      <sheetName val="Прочие _ персонал_опер."/>
    </sheetNames>
    <sheetDataSet>
      <sheetData sheetId="0" refreshError="1">
        <row r="6">
          <cell r="C6" t="str">
            <v>810</v>
          </cell>
          <cell r="D6">
            <v>2</v>
          </cell>
          <cell r="F6">
            <v>4</v>
          </cell>
          <cell r="G6">
            <v>6</v>
          </cell>
          <cell r="H6">
            <v>-6</v>
          </cell>
          <cell r="I6">
            <v>0</v>
          </cell>
        </row>
        <row r="7">
          <cell r="C7" t="str">
            <v>811</v>
          </cell>
          <cell r="D7">
            <v>0</v>
          </cell>
          <cell r="F7">
            <v>0</v>
          </cell>
          <cell r="H7">
            <v>0</v>
          </cell>
          <cell r="I7">
            <v>0</v>
          </cell>
        </row>
        <row r="8">
          <cell r="F8">
            <v>0</v>
          </cell>
          <cell r="H8">
            <v>0</v>
          </cell>
        </row>
        <row r="9">
          <cell r="C9" t="str">
            <v>812</v>
          </cell>
          <cell r="F9">
            <v>0</v>
          </cell>
          <cell r="H9">
            <v>0</v>
          </cell>
        </row>
        <row r="10">
          <cell r="C10" t="str">
            <v>812</v>
          </cell>
          <cell r="F10">
            <v>0</v>
          </cell>
          <cell r="H10">
            <v>0</v>
          </cell>
        </row>
        <row r="11">
          <cell r="C11" t="str">
            <v>812</v>
          </cell>
          <cell r="F11">
            <v>0</v>
          </cell>
          <cell r="H11">
            <v>0</v>
          </cell>
        </row>
        <row r="12">
          <cell r="C12" t="str">
            <v>801</v>
          </cell>
          <cell r="D12">
            <v>0</v>
          </cell>
          <cell r="F12">
            <v>0</v>
          </cell>
          <cell r="H12">
            <v>0</v>
          </cell>
          <cell r="I12">
            <v>0</v>
          </cell>
        </row>
        <row r="13">
          <cell r="C13" t="str">
            <v>820</v>
          </cell>
          <cell r="D13">
            <v>0</v>
          </cell>
          <cell r="F13">
            <v>0</v>
          </cell>
          <cell r="H13">
            <v>0</v>
          </cell>
          <cell r="I13">
            <v>0</v>
          </cell>
        </row>
        <row r="14">
          <cell r="C14" t="str">
            <v>822</v>
          </cell>
          <cell r="F14">
            <v>0</v>
          </cell>
          <cell r="H14">
            <v>0</v>
          </cell>
        </row>
        <row r="15">
          <cell r="C15" t="str">
            <v>850</v>
          </cell>
          <cell r="F15">
            <v>0</v>
          </cell>
          <cell r="H15">
            <v>0</v>
          </cell>
        </row>
        <row r="16">
          <cell r="F16">
            <v>0</v>
          </cell>
          <cell r="H16">
            <v>0</v>
          </cell>
        </row>
        <row r="17">
          <cell r="F17">
            <v>0</v>
          </cell>
          <cell r="H17">
            <v>0</v>
          </cell>
        </row>
        <row r="18">
          <cell r="C18" t="str">
            <v>851</v>
          </cell>
          <cell r="F18">
            <v>0</v>
          </cell>
          <cell r="H18">
            <v>0</v>
          </cell>
        </row>
        <row r="19">
          <cell r="C19" t="str">
            <v>851</v>
          </cell>
          <cell r="F19">
            <v>0</v>
          </cell>
          <cell r="H19">
            <v>0</v>
          </cell>
        </row>
        <row r="20">
          <cell r="C20" t="str">
            <v>853</v>
          </cell>
          <cell r="F20">
            <v>0</v>
          </cell>
          <cell r="H20">
            <v>0</v>
          </cell>
        </row>
        <row r="21">
          <cell r="F21">
            <v>0</v>
          </cell>
          <cell r="H21">
            <v>0</v>
          </cell>
        </row>
        <row r="22">
          <cell r="F22">
            <v>0</v>
          </cell>
          <cell r="H22">
            <v>0</v>
          </cell>
        </row>
        <row r="23">
          <cell r="C23" t="str">
            <v>830</v>
          </cell>
          <cell r="F23">
            <v>0</v>
          </cell>
          <cell r="H23">
            <v>0</v>
          </cell>
        </row>
        <row r="24">
          <cell r="C24" t="str">
            <v>841</v>
          </cell>
          <cell r="D24">
            <v>0</v>
          </cell>
          <cell r="F24">
            <v>0</v>
          </cell>
          <cell r="H24">
            <v>0</v>
          </cell>
          <cell r="I24">
            <v>0</v>
          </cell>
        </row>
        <row r="25">
          <cell r="C25" t="str">
            <v>842</v>
          </cell>
          <cell r="F25">
            <v>0</v>
          </cell>
          <cell r="H25">
            <v>0</v>
          </cell>
        </row>
        <row r="26">
          <cell r="C26" t="str">
            <v>880</v>
          </cell>
          <cell r="D26">
            <v>0</v>
          </cell>
          <cell r="F26">
            <v>0</v>
          </cell>
          <cell r="H26">
            <v>0</v>
          </cell>
          <cell r="I26">
            <v>0</v>
          </cell>
        </row>
        <row r="27">
          <cell r="C27" t="str">
            <v>870</v>
          </cell>
          <cell r="D27">
            <v>0</v>
          </cell>
          <cell r="F27">
            <v>0</v>
          </cell>
          <cell r="H27">
            <v>0</v>
          </cell>
          <cell r="I27">
            <v>0</v>
          </cell>
        </row>
        <row r="28">
          <cell r="C28" t="str">
            <v>873</v>
          </cell>
          <cell r="F28">
            <v>0</v>
          </cell>
          <cell r="H28">
            <v>0</v>
          </cell>
        </row>
        <row r="29">
          <cell r="F29">
            <v>0</v>
          </cell>
          <cell r="H29">
            <v>0</v>
          </cell>
        </row>
        <row r="30">
          <cell r="C30" t="str">
            <v>859</v>
          </cell>
          <cell r="F30">
            <v>0</v>
          </cell>
          <cell r="H30">
            <v>0</v>
          </cell>
        </row>
        <row r="31">
          <cell r="C31" t="str">
            <v>859</v>
          </cell>
          <cell r="F31">
            <v>0</v>
          </cell>
          <cell r="H31">
            <v>0</v>
          </cell>
        </row>
        <row r="32">
          <cell r="C32" t="str">
            <v>859</v>
          </cell>
          <cell r="F32">
            <v>0</v>
          </cell>
          <cell r="H32">
            <v>0</v>
          </cell>
        </row>
        <row r="33">
          <cell r="C33" t="str">
            <v>859</v>
          </cell>
          <cell r="F33">
            <v>0</v>
          </cell>
          <cell r="H33">
            <v>0</v>
          </cell>
        </row>
        <row r="34">
          <cell r="C34" t="str">
            <v>859</v>
          </cell>
          <cell r="F34">
            <v>0</v>
          </cell>
          <cell r="H34">
            <v>0</v>
          </cell>
        </row>
        <row r="35">
          <cell r="C35" t="str">
            <v>859</v>
          </cell>
          <cell r="F35">
            <v>0</v>
          </cell>
          <cell r="H35">
            <v>0</v>
          </cell>
        </row>
        <row r="36">
          <cell r="C36" t="str">
            <v>901а</v>
          </cell>
          <cell r="F36">
            <v>0</v>
          </cell>
          <cell r="H36">
            <v>0</v>
          </cell>
        </row>
        <row r="37">
          <cell r="F37">
            <v>0</v>
          </cell>
          <cell r="H37">
            <v>0</v>
          </cell>
        </row>
        <row r="38">
          <cell r="C38" t="str">
            <v>860</v>
          </cell>
          <cell r="F38">
            <v>0</v>
          </cell>
          <cell r="H38">
            <v>0</v>
          </cell>
        </row>
        <row r="39">
          <cell r="C39" t="str">
            <v>860</v>
          </cell>
          <cell r="F39">
            <v>0</v>
          </cell>
          <cell r="H39">
            <v>0</v>
          </cell>
        </row>
        <row r="40">
          <cell r="C40" t="str">
            <v>860</v>
          </cell>
          <cell r="F40">
            <v>0</v>
          </cell>
          <cell r="H40">
            <v>0</v>
          </cell>
        </row>
        <row r="41">
          <cell r="C41" t="str">
            <v>860</v>
          </cell>
          <cell r="F41">
            <v>0</v>
          </cell>
          <cell r="H41">
            <v>0</v>
          </cell>
        </row>
        <row r="42">
          <cell r="C42" t="str">
            <v>860</v>
          </cell>
          <cell r="F42">
            <v>0</v>
          </cell>
          <cell r="H42">
            <v>0</v>
          </cell>
        </row>
        <row r="43">
          <cell r="C43" t="str">
            <v>860</v>
          </cell>
          <cell r="F43">
            <v>0</v>
          </cell>
          <cell r="H43">
            <v>0</v>
          </cell>
        </row>
        <row r="44">
          <cell r="C44" t="str">
            <v>860</v>
          </cell>
          <cell r="F44">
            <v>0</v>
          </cell>
          <cell r="H44">
            <v>0</v>
          </cell>
        </row>
        <row r="45">
          <cell r="C45" t="str">
            <v>860</v>
          </cell>
          <cell r="F45">
            <v>0</v>
          </cell>
          <cell r="H45">
            <v>0</v>
          </cell>
        </row>
        <row r="46">
          <cell r="C46" t="str">
            <v>860</v>
          </cell>
        </row>
        <row r="47">
          <cell r="C47" t="str">
            <v>860</v>
          </cell>
          <cell r="F47">
            <v>0</v>
          </cell>
          <cell r="H47">
            <v>0</v>
          </cell>
        </row>
        <row r="48">
          <cell r="F48">
            <v>0</v>
          </cell>
          <cell r="H48">
            <v>0</v>
          </cell>
        </row>
        <row r="49">
          <cell r="F49">
            <v>0</v>
          </cell>
          <cell r="H49">
            <v>0</v>
          </cell>
        </row>
        <row r="50">
          <cell r="F50">
            <v>0</v>
          </cell>
          <cell r="H50">
            <v>0</v>
          </cell>
        </row>
        <row r="51">
          <cell r="C51" t="str">
            <v>902</v>
          </cell>
          <cell r="F51">
            <v>0</v>
          </cell>
          <cell r="H51">
            <v>0</v>
          </cell>
        </row>
        <row r="52">
          <cell r="C52" t="str">
            <v>903</v>
          </cell>
          <cell r="F52">
            <v>0</v>
          </cell>
          <cell r="H52">
            <v>0</v>
          </cell>
        </row>
        <row r="53">
          <cell r="C53" t="str">
            <v>904</v>
          </cell>
          <cell r="F53">
            <v>0</v>
          </cell>
          <cell r="H53">
            <v>0</v>
          </cell>
        </row>
        <row r="54">
          <cell r="C54" t="str">
            <v>901</v>
          </cell>
          <cell r="F54">
            <v>0</v>
          </cell>
          <cell r="H54">
            <v>0</v>
          </cell>
        </row>
        <row r="55">
          <cell r="C55" t="str">
            <v>905</v>
          </cell>
          <cell r="F55">
            <v>0</v>
          </cell>
          <cell r="H55">
            <v>0</v>
          </cell>
        </row>
        <row r="56">
          <cell r="F56">
            <v>0</v>
          </cell>
          <cell r="H56">
            <v>0</v>
          </cell>
        </row>
        <row r="57">
          <cell r="C57" t="str">
            <v>907</v>
          </cell>
          <cell r="F57">
            <v>0</v>
          </cell>
          <cell r="H57">
            <v>0</v>
          </cell>
        </row>
        <row r="58">
          <cell r="C58" t="str">
            <v>907</v>
          </cell>
          <cell r="F58">
            <v>0</v>
          </cell>
          <cell r="H58">
            <v>0</v>
          </cell>
        </row>
        <row r="59">
          <cell r="C59" t="str">
            <v>907</v>
          </cell>
          <cell r="F59">
            <v>0</v>
          </cell>
          <cell r="H59">
            <v>0</v>
          </cell>
        </row>
        <row r="60">
          <cell r="C60" t="str">
            <v>907</v>
          </cell>
          <cell r="F60">
            <v>0</v>
          </cell>
          <cell r="H60">
            <v>0</v>
          </cell>
        </row>
        <row r="61">
          <cell r="C61" t="str">
            <v>907</v>
          </cell>
          <cell r="F61">
            <v>0</v>
          </cell>
          <cell r="H61">
            <v>0</v>
          </cell>
        </row>
        <row r="62">
          <cell r="C62" t="str">
            <v>907</v>
          </cell>
          <cell r="F62">
            <v>0</v>
          </cell>
          <cell r="H62">
            <v>0</v>
          </cell>
        </row>
        <row r="63">
          <cell r="C63" t="str">
            <v>907</v>
          </cell>
          <cell r="F63">
            <v>0</v>
          </cell>
          <cell r="H63">
            <v>0</v>
          </cell>
        </row>
        <row r="64">
          <cell r="C64" t="str">
            <v>907</v>
          </cell>
          <cell r="F64">
            <v>0</v>
          </cell>
          <cell r="H64">
            <v>0</v>
          </cell>
        </row>
        <row r="65">
          <cell r="C65" t="str">
            <v>907</v>
          </cell>
          <cell r="F65">
            <v>0</v>
          </cell>
          <cell r="H65">
            <v>0</v>
          </cell>
        </row>
        <row r="66">
          <cell r="C66" t="str">
            <v>907</v>
          </cell>
          <cell r="F66">
            <v>0</v>
          </cell>
          <cell r="H66">
            <v>0</v>
          </cell>
        </row>
        <row r="67">
          <cell r="C67" t="str">
            <v>907</v>
          </cell>
          <cell r="F67">
            <v>0</v>
          </cell>
          <cell r="H67">
            <v>0</v>
          </cell>
        </row>
        <row r="68">
          <cell r="C68" t="str">
            <v>908</v>
          </cell>
          <cell r="F68">
            <v>0</v>
          </cell>
          <cell r="H68">
            <v>0</v>
          </cell>
        </row>
        <row r="69">
          <cell r="F69">
            <v>0</v>
          </cell>
          <cell r="H69">
            <v>0</v>
          </cell>
        </row>
        <row r="70">
          <cell r="C70" t="str">
            <v>902</v>
          </cell>
          <cell r="F70">
            <v>0</v>
          </cell>
          <cell r="H70">
            <v>0</v>
          </cell>
        </row>
        <row r="71">
          <cell r="C71" t="str">
            <v>902</v>
          </cell>
          <cell r="F71">
            <v>0</v>
          </cell>
          <cell r="H71">
            <v>0</v>
          </cell>
        </row>
        <row r="72">
          <cell r="C72" t="str">
            <v>902</v>
          </cell>
          <cell r="F72">
            <v>0</v>
          </cell>
          <cell r="H72">
            <v>0</v>
          </cell>
        </row>
        <row r="73">
          <cell r="F73">
            <v>0</v>
          </cell>
          <cell r="H73">
            <v>0</v>
          </cell>
        </row>
        <row r="74">
          <cell r="F74">
            <v>0</v>
          </cell>
          <cell r="H74">
            <v>0</v>
          </cell>
        </row>
        <row r="75">
          <cell r="F75">
            <v>0</v>
          </cell>
          <cell r="H75">
            <v>0</v>
          </cell>
        </row>
        <row r="76">
          <cell r="F76">
            <v>0</v>
          </cell>
          <cell r="H76">
            <v>0</v>
          </cell>
        </row>
        <row r="77">
          <cell r="F77">
            <v>0</v>
          </cell>
          <cell r="H77">
            <v>0</v>
          </cell>
        </row>
        <row r="78">
          <cell r="F78">
            <v>0</v>
          </cell>
          <cell r="H78">
            <v>0</v>
          </cell>
        </row>
      </sheetData>
      <sheetData sheetId="1"/>
      <sheetData sheetId="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1.05.00"/>
      <sheetName val="до 30.11.00"/>
      <sheetName val="с 01.11.00+тенденция"/>
      <sheetName val="РОЭС"/>
      <sheetName val="до 1_05_00"/>
      <sheetName val="Уд.веса"/>
      <sheetName val="сервис"/>
      <sheetName val="ОСВ-ОПС"/>
      <sheetName val="ОСВ-ПС12"/>
      <sheetName val="статьи затрат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 60"/>
      <sheetName val="Acc. 01"/>
      <sheetName val="S10"/>
      <sheetName val="s10_2"/>
      <sheetName val="Acc. 12-1"/>
      <sheetName val="Acc. 12-2"/>
      <sheetName val="S20"/>
      <sheetName val="S26"/>
      <sheetName val="s31"/>
      <sheetName val="s41"/>
      <sheetName val="s45"/>
      <sheetName val="s461"/>
      <sheetName val="s463"/>
      <sheetName val="s48"/>
      <sheetName val="s50"/>
      <sheetName val="S51"/>
      <sheetName val="S52"/>
      <sheetName val="S55"/>
      <sheetName val="S55_2"/>
      <sheetName val="S64"/>
      <sheetName val="Acc. 70"/>
      <sheetName val="s71"/>
      <sheetName val="s73"/>
      <sheetName val="S76"/>
      <sheetName val="s94"/>
      <sheetName val="s96"/>
      <sheetName val="Other"/>
      <sheetName val="Forma1"/>
      <sheetName val="Forma1_2"/>
      <sheetName val="Balance"/>
      <sheetName val="s 04"/>
      <sheetName val="s 08-3"/>
      <sheetName val="s08_6"/>
      <sheetName val="s 08-7"/>
      <sheetName val="s 10"/>
      <sheetName val="s 12-1"/>
      <sheetName val="s 31-1"/>
      <sheetName val="s 50_2"/>
      <sheetName val="s 51-1"/>
      <sheetName val="s 51-2"/>
      <sheetName val="s 52-2"/>
      <sheetName val="s 70"/>
      <sheetName val="s 71"/>
      <sheetName val="s 76"/>
      <sheetName val="Исправит проводки"/>
      <sheetName val="Баланс"/>
      <sheetName val="Шапка"/>
      <sheetName val="АКТИВ"/>
      <sheetName val="ПАССИВ"/>
      <sheetName val="Финансовый результат"/>
      <sheetName val="На прибыль "/>
      <sheetName val="Расч нал.им-ва"/>
      <sheetName val="Расч им-ва"/>
      <sheetName val="Образов-е"/>
      <sheetName val="Милиция"/>
      <sheetName val="Транспорт"/>
      <sheetName val="Пенсионный"/>
      <sheetName val="Медстрах ш"/>
      <sheetName val="Медстрах 1"/>
      <sheetName val="Медстрах 2"/>
      <sheetName val="Фонд зан-ти"/>
      <sheetName val="Cтат-ка 1"/>
      <sheetName val="Стат-ка 2"/>
      <sheetName val="Справка"/>
      <sheetName val="N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Проверка"/>
      <sheetName val="Доп инфо"/>
      <sheetName val="ОСВ"/>
      <sheetName val="Ф1"/>
      <sheetName val="Ф2"/>
      <sheetName val="№1"/>
      <sheetName val="№2"/>
      <sheetName val="№3"/>
      <sheetName val="№4"/>
      <sheetName val="№5-8 "/>
      <sheetName val="№9"/>
      <sheetName val="№10-18"/>
      <sheetName val="ОС"/>
      <sheetName val="КB"/>
      <sheetName val="ДЗ"/>
      <sheetName val="Доходы"/>
      <sheetName val="Доходы-Ростелеком"/>
      <sheetName val="Расх1"/>
      <sheetName val="Расх2"/>
      <sheetName val="Расх3"/>
      <sheetName val="Расх4"/>
      <sheetName val="Расходы"/>
      <sheetName val="Расходы(проверка)"/>
      <sheetName val="Налоги"/>
      <sheetName val="С2"/>
      <sheetName val="С3"/>
      <sheetName val="С4"/>
      <sheetName val="С5"/>
      <sheetName val="OUTPUT"/>
      <sheetName val="кор-ки"/>
      <sheetName val="PL"/>
      <sheetName val="по АЦ"/>
      <sheetName val="1-01"/>
      <sheetName val="1-02"/>
      <sheetName val="1-03"/>
      <sheetName val="1-04"/>
      <sheetName val="1-05"/>
      <sheetName val="1-06"/>
      <sheetName val="1-07"/>
      <sheetName val="2-01"/>
      <sheetName val="2-03"/>
      <sheetName val="2-04"/>
      <sheetName val="2-05"/>
      <sheetName val="2-06"/>
      <sheetName val="3-01"/>
      <sheetName val="4-01"/>
      <sheetName val="4-02"/>
      <sheetName val="4-03"/>
      <sheetName val="4-04"/>
      <sheetName val="4-05"/>
      <sheetName val="4-06"/>
      <sheetName val="4-07"/>
      <sheetName val="4-08"/>
      <sheetName val="4-10"/>
      <sheetName val="4-11"/>
      <sheetName val="5-01"/>
      <sheetName val="5-03"/>
      <sheetName val="5-04"/>
      <sheetName val="5-05"/>
      <sheetName val="5-06"/>
      <sheetName val="5-07"/>
      <sheetName val="5-08"/>
      <sheetName val="5-10"/>
      <sheetName val="6-01"/>
      <sheetName val="6-02"/>
      <sheetName val="6-03"/>
      <sheetName val="8-01"/>
      <sheetName val="9-01"/>
      <sheetName val="до 1.05.00"/>
    </sheetNames>
    <sheetDataSet>
      <sheetData sheetId="0" refreshError="1">
        <row r="67">
          <cell r="E67" t="str">
            <v>4 Кв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лассиф"/>
      <sheetName val="Классиф_"/>
      <sheetName val="Оглавление"/>
      <sheetName val="ОСВ"/>
      <sheetName val="таблица_реорг"/>
      <sheetName val="ОВ (счет 79)"/>
      <sheetName val="F01"/>
      <sheetName val="F02"/>
      <sheetName val="ОС"/>
      <sheetName val="НА"/>
      <sheetName val="ДЗ"/>
      <sheetName val="Капитал"/>
      <sheetName val="КЗ"/>
      <sheetName val="Налоги"/>
      <sheetName val="КВ"/>
      <sheetName val="ТМЦ"/>
      <sheetName val="Расходы"/>
      <sheetName val="Доходы"/>
      <sheetName val="ФВ"/>
      <sheetName val="Расходы_ДВАЭА"/>
      <sheetName val="ДС_МСБУ"/>
      <sheetName val="ЗС"/>
      <sheetName val="Внутрихолд"/>
      <sheetName val="Доп инфо"/>
      <sheetName val="Налоговая декларация"/>
      <sheetName val="ДИ"/>
      <sheetName val="Фин_коэф"/>
      <sheetName val="Форма №2 бюджет"/>
      <sheetName val="Пояснительная записка"/>
      <sheetName val="F03"/>
      <sheetName val="F04"/>
      <sheetName val="F05"/>
      <sheetName val="CHART_IAS"/>
      <sheetName val="OUTPUT"/>
      <sheetName val="Расходщ"/>
      <sheetName val="кор-ки"/>
      <sheetName val="PL"/>
      <sheetName val="по АЦ"/>
      <sheetName val="1-01"/>
      <sheetName val="1-02"/>
      <sheetName val="1-03"/>
      <sheetName val="1-04"/>
      <sheetName val="1-05"/>
      <sheetName val="1-06"/>
      <sheetName val="1-07"/>
      <sheetName val="2-01"/>
      <sheetName val="2-03"/>
      <sheetName val="2-04"/>
      <sheetName val="2-05"/>
      <sheetName val="2-06"/>
      <sheetName val="3-01"/>
      <sheetName val="4-01"/>
      <sheetName val="4-02"/>
      <sheetName val="4-03"/>
      <sheetName val="4-04"/>
      <sheetName val="4-05"/>
      <sheetName val="4-06"/>
      <sheetName val="4-07"/>
      <sheetName val="4-08"/>
      <sheetName val="4-10"/>
      <sheetName val="4-11"/>
      <sheetName val="5-01"/>
      <sheetName val="5-03"/>
      <sheetName val="5-04"/>
      <sheetName val="5-05"/>
      <sheetName val="5-06"/>
      <sheetName val="5-07"/>
      <sheetName val="5-08"/>
      <sheetName val="5-10"/>
      <sheetName val="6-01"/>
      <sheetName val="6-02"/>
      <sheetName val="6-03"/>
      <sheetName val="8-01"/>
      <sheetName val="9-01"/>
      <sheetName val="S_DETALES"/>
    </sheetNames>
    <sheetDataSet>
      <sheetData sheetId="0" refreshError="1"/>
      <sheetData sheetId="1" refreshError="1"/>
      <sheetData sheetId="2" refreshError="1"/>
      <sheetData sheetId="3" refreshError="1">
        <row r="7">
          <cell r="I7">
            <v>-12387404</v>
          </cell>
          <cell r="M7">
            <v>1889664002</v>
          </cell>
          <cell r="AC7">
            <v>10000</v>
          </cell>
        </row>
        <row r="8">
          <cell r="I8">
            <v>-6193702</v>
          </cell>
          <cell r="M8">
            <v>1889664002</v>
          </cell>
          <cell r="AC8">
            <v>10100</v>
          </cell>
        </row>
        <row r="9">
          <cell r="I9">
            <v>-6193702</v>
          </cell>
          <cell r="M9" t="str">
            <v>Х</v>
          </cell>
          <cell r="AC9">
            <v>10200</v>
          </cell>
        </row>
        <row r="10">
          <cell r="I10">
            <v>-17877915</v>
          </cell>
          <cell r="M10" t="str">
            <v>Х</v>
          </cell>
          <cell r="AC10">
            <v>20000</v>
          </cell>
        </row>
        <row r="11">
          <cell r="I11">
            <v>0</v>
          </cell>
          <cell r="M11">
            <v>0</v>
          </cell>
          <cell r="AC11">
            <v>30000</v>
          </cell>
        </row>
        <row r="12">
          <cell r="M12">
            <v>0</v>
          </cell>
          <cell r="AC12">
            <v>30100</v>
          </cell>
        </row>
        <row r="13">
          <cell r="M13" t="str">
            <v>Х</v>
          </cell>
          <cell r="AC13">
            <v>30200</v>
          </cell>
        </row>
        <row r="14">
          <cell r="I14">
            <v>0</v>
          </cell>
          <cell r="M14">
            <v>0</v>
          </cell>
          <cell r="AC14">
            <v>40000</v>
          </cell>
        </row>
        <row r="15">
          <cell r="M15">
            <v>0</v>
          </cell>
          <cell r="AC15">
            <v>40100</v>
          </cell>
        </row>
        <row r="16">
          <cell r="M16">
            <v>0</v>
          </cell>
          <cell r="AC16">
            <v>40200</v>
          </cell>
        </row>
        <row r="17">
          <cell r="M17">
            <v>0</v>
          </cell>
          <cell r="AC17">
            <v>40300</v>
          </cell>
        </row>
        <row r="18">
          <cell r="M18">
            <v>0</v>
          </cell>
          <cell r="AC18">
            <v>40400</v>
          </cell>
        </row>
        <row r="19">
          <cell r="M19">
            <v>0</v>
          </cell>
          <cell r="AC19">
            <v>40500</v>
          </cell>
        </row>
        <row r="20">
          <cell r="M20" t="str">
            <v>Х</v>
          </cell>
          <cell r="AC20">
            <v>40600</v>
          </cell>
        </row>
        <row r="21">
          <cell r="I21">
            <v>0</v>
          </cell>
          <cell r="M21" t="str">
            <v>X</v>
          </cell>
          <cell r="AC21">
            <v>50000</v>
          </cell>
        </row>
        <row r="22">
          <cell r="M22" t="str">
            <v>Х</v>
          </cell>
          <cell r="AC22">
            <v>50100</v>
          </cell>
        </row>
        <row r="23">
          <cell r="M23" t="str">
            <v>Х</v>
          </cell>
          <cell r="AC23">
            <v>50200</v>
          </cell>
        </row>
        <row r="24">
          <cell r="M24" t="str">
            <v>Х</v>
          </cell>
          <cell r="AC24">
            <v>50300</v>
          </cell>
        </row>
        <row r="25">
          <cell r="M25" t="str">
            <v>Х</v>
          </cell>
          <cell r="AC25">
            <v>50500</v>
          </cell>
        </row>
        <row r="26">
          <cell r="I26">
            <v>0</v>
          </cell>
          <cell r="M26">
            <v>1375673</v>
          </cell>
          <cell r="AC26">
            <v>70000</v>
          </cell>
        </row>
        <row r="27">
          <cell r="I27">
            <v>0</v>
          </cell>
          <cell r="M27">
            <v>951704</v>
          </cell>
          <cell r="AC27">
            <v>70100</v>
          </cell>
        </row>
        <row r="28">
          <cell r="M28">
            <v>951704</v>
          </cell>
          <cell r="AC28">
            <v>70101</v>
          </cell>
        </row>
        <row r="29">
          <cell r="M29">
            <v>0</v>
          </cell>
          <cell r="AC29">
            <v>70102</v>
          </cell>
        </row>
        <row r="30">
          <cell r="I30">
            <v>0</v>
          </cell>
          <cell r="M30">
            <v>0</v>
          </cell>
          <cell r="AC30">
            <v>70200</v>
          </cell>
        </row>
        <row r="31">
          <cell r="M31">
            <v>0</v>
          </cell>
          <cell r="AC31">
            <v>70201</v>
          </cell>
        </row>
        <row r="32">
          <cell r="M32">
            <v>0</v>
          </cell>
          <cell r="AC32">
            <v>70202</v>
          </cell>
        </row>
        <row r="33">
          <cell r="I33">
            <v>0</v>
          </cell>
          <cell r="M33">
            <v>423969</v>
          </cell>
          <cell r="AC33">
            <v>70300</v>
          </cell>
        </row>
        <row r="34">
          <cell r="M34">
            <v>274121</v>
          </cell>
          <cell r="AC34">
            <v>70301</v>
          </cell>
        </row>
        <row r="35">
          <cell r="M35">
            <v>149848</v>
          </cell>
          <cell r="AC35">
            <v>70302</v>
          </cell>
        </row>
        <row r="36">
          <cell r="I36">
            <v>0</v>
          </cell>
          <cell r="M36">
            <v>0</v>
          </cell>
          <cell r="AC36">
            <v>70400</v>
          </cell>
        </row>
        <row r="37">
          <cell r="M37">
            <v>0</v>
          </cell>
          <cell r="AC37">
            <v>70401</v>
          </cell>
        </row>
        <row r="38">
          <cell r="M38">
            <v>0</v>
          </cell>
          <cell r="AC38">
            <v>70402</v>
          </cell>
        </row>
        <row r="39">
          <cell r="I39">
            <v>0</v>
          </cell>
          <cell r="M39">
            <v>65074073</v>
          </cell>
          <cell r="AC39">
            <v>80000</v>
          </cell>
        </row>
        <row r="40">
          <cell r="M40">
            <v>0</v>
          </cell>
          <cell r="AC40">
            <v>80100</v>
          </cell>
        </row>
        <row r="41">
          <cell r="M41">
            <v>0</v>
          </cell>
          <cell r="AC41">
            <v>80200</v>
          </cell>
        </row>
        <row r="42">
          <cell r="I42">
            <v>0</v>
          </cell>
          <cell r="M42">
            <v>60853018</v>
          </cell>
          <cell r="AC42">
            <v>80300</v>
          </cell>
        </row>
        <row r="43">
          <cell r="M43">
            <v>21381890</v>
          </cell>
          <cell r="AC43">
            <v>80301</v>
          </cell>
        </row>
        <row r="44">
          <cell r="M44">
            <v>737655</v>
          </cell>
          <cell r="AC44">
            <v>80302</v>
          </cell>
        </row>
        <row r="45">
          <cell r="M45">
            <v>3055953</v>
          </cell>
          <cell r="AC45">
            <v>80303</v>
          </cell>
        </row>
        <row r="46">
          <cell r="M46">
            <v>75565</v>
          </cell>
          <cell r="AC46">
            <v>80304</v>
          </cell>
        </row>
        <row r="47">
          <cell r="M47">
            <v>439771</v>
          </cell>
          <cell r="AC47">
            <v>80305</v>
          </cell>
        </row>
        <row r="48">
          <cell r="M48">
            <v>0</v>
          </cell>
          <cell r="AC48">
            <v>80306</v>
          </cell>
        </row>
        <row r="49">
          <cell r="M49">
            <v>35162184</v>
          </cell>
          <cell r="AC49">
            <v>80307</v>
          </cell>
        </row>
        <row r="50">
          <cell r="I50">
            <v>0</v>
          </cell>
          <cell r="M50">
            <v>1923653</v>
          </cell>
          <cell r="AC50">
            <v>80400</v>
          </cell>
        </row>
        <row r="51">
          <cell r="M51">
            <v>6667</v>
          </cell>
          <cell r="AC51">
            <v>80401</v>
          </cell>
        </row>
        <row r="52">
          <cell r="M52">
            <v>223713</v>
          </cell>
          <cell r="AC52">
            <v>80402</v>
          </cell>
        </row>
        <row r="53">
          <cell r="M53">
            <v>0</v>
          </cell>
          <cell r="AC53">
            <v>80403</v>
          </cell>
        </row>
        <row r="54">
          <cell r="M54">
            <v>0</v>
          </cell>
          <cell r="AC54">
            <v>80404</v>
          </cell>
        </row>
        <row r="55">
          <cell r="M55">
            <v>57995</v>
          </cell>
          <cell r="AC55">
            <v>80405</v>
          </cell>
        </row>
        <row r="56">
          <cell r="M56">
            <v>0</v>
          </cell>
          <cell r="AC56">
            <v>80406</v>
          </cell>
        </row>
        <row r="57">
          <cell r="M57">
            <v>1635278</v>
          </cell>
          <cell r="AC57">
            <v>80407</v>
          </cell>
        </row>
        <row r="58">
          <cell r="M58">
            <v>0</v>
          </cell>
          <cell r="AC58">
            <v>80500</v>
          </cell>
        </row>
        <row r="59">
          <cell r="M59">
            <v>1050104</v>
          </cell>
          <cell r="AC59">
            <v>80600</v>
          </cell>
        </row>
        <row r="60">
          <cell r="M60">
            <v>0</v>
          </cell>
          <cell r="AC60">
            <v>80700</v>
          </cell>
        </row>
        <row r="61">
          <cell r="M61">
            <v>0</v>
          </cell>
          <cell r="AC61">
            <v>80800</v>
          </cell>
        </row>
        <row r="62">
          <cell r="M62">
            <v>1113926</v>
          </cell>
          <cell r="AC62">
            <v>80900</v>
          </cell>
        </row>
        <row r="63">
          <cell r="M63">
            <v>0</v>
          </cell>
          <cell r="AC63">
            <v>81000</v>
          </cell>
        </row>
        <row r="64">
          <cell r="M64">
            <v>0</v>
          </cell>
          <cell r="AC64">
            <v>81100</v>
          </cell>
        </row>
        <row r="65">
          <cell r="M65">
            <v>0</v>
          </cell>
          <cell r="AC65">
            <v>81300</v>
          </cell>
        </row>
        <row r="66">
          <cell r="M66">
            <v>0</v>
          </cell>
          <cell r="AC66">
            <v>81400</v>
          </cell>
        </row>
        <row r="67">
          <cell r="M67">
            <v>19628</v>
          </cell>
          <cell r="AC67">
            <v>81500</v>
          </cell>
        </row>
        <row r="68">
          <cell r="M68">
            <v>0</v>
          </cell>
          <cell r="AC68">
            <v>82100</v>
          </cell>
        </row>
        <row r="69">
          <cell r="M69">
            <v>0</v>
          </cell>
          <cell r="AC69">
            <v>82200</v>
          </cell>
        </row>
        <row r="70">
          <cell r="I70">
            <v>0</v>
          </cell>
          <cell r="M70">
            <v>113744</v>
          </cell>
          <cell r="AC70">
            <v>82300</v>
          </cell>
        </row>
        <row r="71">
          <cell r="M71">
            <v>113744</v>
          </cell>
          <cell r="AC71">
            <v>82301</v>
          </cell>
        </row>
        <row r="72">
          <cell r="M72">
            <v>0</v>
          </cell>
          <cell r="AC72">
            <v>82302</v>
          </cell>
        </row>
        <row r="73">
          <cell r="M73">
            <v>0</v>
          </cell>
          <cell r="AC73">
            <v>82303</v>
          </cell>
        </row>
        <row r="74">
          <cell r="M74">
            <v>0</v>
          </cell>
          <cell r="AC74">
            <v>82304</v>
          </cell>
        </row>
        <row r="75">
          <cell r="M75">
            <v>0</v>
          </cell>
          <cell r="AC75">
            <v>82305</v>
          </cell>
        </row>
        <row r="76">
          <cell r="M76">
            <v>0</v>
          </cell>
          <cell r="AC76">
            <v>82306</v>
          </cell>
        </row>
        <row r="77">
          <cell r="M77">
            <v>0</v>
          </cell>
          <cell r="AC77">
            <v>82307</v>
          </cell>
        </row>
        <row r="78">
          <cell r="I78">
            <v>0</v>
          </cell>
          <cell r="M78">
            <v>0</v>
          </cell>
          <cell r="AC78">
            <v>82400</v>
          </cell>
        </row>
        <row r="79">
          <cell r="M79">
            <v>0</v>
          </cell>
          <cell r="AC79">
            <v>82401</v>
          </cell>
        </row>
        <row r="80">
          <cell r="M80">
            <v>0</v>
          </cell>
          <cell r="AC80">
            <v>82402</v>
          </cell>
        </row>
        <row r="81">
          <cell r="M81">
            <v>0</v>
          </cell>
          <cell r="AC81">
            <v>82403</v>
          </cell>
        </row>
        <row r="82">
          <cell r="M82">
            <v>0</v>
          </cell>
          <cell r="AC82">
            <v>82404</v>
          </cell>
        </row>
        <row r="83">
          <cell r="M83">
            <v>0</v>
          </cell>
          <cell r="AC83">
            <v>82405</v>
          </cell>
        </row>
        <row r="84">
          <cell r="M84">
            <v>0</v>
          </cell>
          <cell r="AC84">
            <v>82406</v>
          </cell>
        </row>
        <row r="85">
          <cell r="M85">
            <v>0</v>
          </cell>
          <cell r="AC85">
            <v>82407</v>
          </cell>
        </row>
        <row r="86">
          <cell r="M86">
            <v>0</v>
          </cell>
          <cell r="AC86">
            <v>82500</v>
          </cell>
        </row>
        <row r="87">
          <cell r="M87">
            <v>0</v>
          </cell>
          <cell r="AC87">
            <v>82600</v>
          </cell>
        </row>
        <row r="88">
          <cell r="M88">
            <v>0</v>
          </cell>
          <cell r="AC88">
            <v>82700</v>
          </cell>
        </row>
        <row r="89">
          <cell r="M89">
            <v>0</v>
          </cell>
          <cell r="AC89">
            <v>82800</v>
          </cell>
        </row>
        <row r="90">
          <cell r="M90">
            <v>0</v>
          </cell>
          <cell r="AC90">
            <v>82900</v>
          </cell>
        </row>
        <row r="91">
          <cell r="M91">
            <v>0</v>
          </cell>
          <cell r="AC91">
            <v>83000</v>
          </cell>
        </row>
        <row r="92">
          <cell r="M92">
            <v>0</v>
          </cell>
          <cell r="AC92">
            <v>83100</v>
          </cell>
        </row>
        <row r="93">
          <cell r="M93">
            <v>0</v>
          </cell>
          <cell r="AC93">
            <v>83500</v>
          </cell>
        </row>
        <row r="94">
          <cell r="I94">
            <v>0</v>
          </cell>
          <cell r="M94">
            <v>20631575</v>
          </cell>
          <cell r="AC94">
            <v>100000</v>
          </cell>
        </row>
        <row r="95">
          <cell r="I95">
            <v>0</v>
          </cell>
          <cell r="M95">
            <v>7330221</v>
          </cell>
          <cell r="AC95">
            <v>100100</v>
          </cell>
        </row>
        <row r="96">
          <cell r="M96">
            <v>7330221</v>
          </cell>
          <cell r="AC96">
            <v>100101</v>
          </cell>
        </row>
        <row r="97">
          <cell r="M97">
            <v>0</v>
          </cell>
          <cell r="AC97">
            <v>100102</v>
          </cell>
        </row>
        <row r="98">
          <cell r="M98">
            <v>441537</v>
          </cell>
          <cell r="AC98">
            <v>100200</v>
          </cell>
        </row>
        <row r="99">
          <cell r="M99">
            <v>1524172</v>
          </cell>
          <cell r="AC99">
            <v>100300</v>
          </cell>
        </row>
        <row r="100">
          <cell r="M100">
            <v>3296063</v>
          </cell>
          <cell r="AC100">
            <v>100500</v>
          </cell>
        </row>
        <row r="101">
          <cell r="M101">
            <v>5533170</v>
          </cell>
          <cell r="AC101">
            <v>100600</v>
          </cell>
        </row>
        <row r="102">
          <cell r="M102">
            <v>0</v>
          </cell>
          <cell r="AC102">
            <v>100700</v>
          </cell>
        </row>
        <row r="103">
          <cell r="I103">
            <v>0</v>
          </cell>
          <cell r="M103">
            <v>380969</v>
          </cell>
          <cell r="AC103">
            <v>100800</v>
          </cell>
        </row>
        <row r="104">
          <cell r="M104">
            <v>380969</v>
          </cell>
          <cell r="AC104">
            <v>100801</v>
          </cell>
        </row>
        <row r="105">
          <cell r="M105">
            <v>0</v>
          </cell>
          <cell r="AC105">
            <v>100802</v>
          </cell>
        </row>
        <row r="106">
          <cell r="M106">
            <v>0</v>
          </cell>
          <cell r="AC106">
            <v>100803</v>
          </cell>
        </row>
        <row r="107">
          <cell r="I107">
            <v>0</v>
          </cell>
          <cell r="M107">
            <v>2125443</v>
          </cell>
          <cell r="AC107">
            <v>100900</v>
          </cell>
        </row>
        <row r="108">
          <cell r="M108">
            <v>1172627</v>
          </cell>
          <cell r="AC108">
            <v>100901</v>
          </cell>
        </row>
        <row r="109">
          <cell r="M109">
            <v>764579</v>
          </cell>
          <cell r="AC109">
            <v>100902</v>
          </cell>
        </row>
        <row r="110">
          <cell r="M110">
            <v>188237</v>
          </cell>
          <cell r="AC110">
            <v>100903</v>
          </cell>
        </row>
        <row r="111">
          <cell r="M111">
            <v>0</v>
          </cell>
          <cell r="AC111">
            <v>101000</v>
          </cell>
        </row>
        <row r="112">
          <cell r="M112">
            <v>0</v>
          </cell>
          <cell r="AC112">
            <v>101100</v>
          </cell>
        </row>
        <row r="113">
          <cell r="M113">
            <v>0</v>
          </cell>
          <cell r="AC113">
            <v>110000</v>
          </cell>
        </row>
        <row r="114">
          <cell r="I114">
            <v>0</v>
          </cell>
          <cell r="M114" t="str">
            <v>X</v>
          </cell>
          <cell r="AC114">
            <v>140000</v>
          </cell>
        </row>
        <row r="115">
          <cell r="M115" t="str">
            <v>Х</v>
          </cell>
          <cell r="AC115">
            <v>140100</v>
          </cell>
        </row>
        <row r="116">
          <cell r="M116" t="str">
            <v>Х</v>
          </cell>
          <cell r="AC116">
            <v>140200</v>
          </cell>
        </row>
        <row r="117">
          <cell r="M117" t="str">
            <v>Х</v>
          </cell>
          <cell r="AC117">
            <v>140300</v>
          </cell>
        </row>
        <row r="118">
          <cell r="I118">
            <v>0</v>
          </cell>
          <cell r="M118" t="str">
            <v>X</v>
          </cell>
          <cell r="AC118">
            <v>150000</v>
          </cell>
        </row>
        <row r="119">
          <cell r="I119">
            <v>0</v>
          </cell>
          <cell r="M119" t="str">
            <v>X</v>
          </cell>
          <cell r="AC119">
            <v>150100</v>
          </cell>
        </row>
        <row r="120">
          <cell r="M120" t="str">
            <v>X</v>
          </cell>
          <cell r="AC120">
            <v>150101</v>
          </cell>
        </row>
        <row r="121">
          <cell r="M121" t="str">
            <v>X</v>
          </cell>
          <cell r="AC121">
            <v>150102</v>
          </cell>
        </row>
        <row r="122">
          <cell r="M122" t="str">
            <v>X</v>
          </cell>
          <cell r="AC122">
            <v>150200</v>
          </cell>
        </row>
        <row r="123">
          <cell r="M123" t="str">
            <v>X</v>
          </cell>
          <cell r="AC123">
            <v>150300</v>
          </cell>
        </row>
        <row r="124">
          <cell r="M124" t="str">
            <v>X</v>
          </cell>
          <cell r="AC124">
            <v>150500</v>
          </cell>
        </row>
        <row r="125">
          <cell r="M125" t="str">
            <v>X</v>
          </cell>
          <cell r="AC125">
            <v>150600</v>
          </cell>
        </row>
        <row r="126">
          <cell r="M126" t="str">
            <v>X</v>
          </cell>
          <cell r="AC126">
            <v>150800</v>
          </cell>
        </row>
        <row r="127">
          <cell r="I127">
            <v>0</v>
          </cell>
          <cell r="M127" t="str">
            <v>X</v>
          </cell>
          <cell r="AC127">
            <v>150900</v>
          </cell>
        </row>
        <row r="128">
          <cell r="M128" t="str">
            <v>X</v>
          </cell>
          <cell r="AC128">
            <v>150901</v>
          </cell>
        </row>
        <row r="129">
          <cell r="M129" t="str">
            <v>X</v>
          </cell>
          <cell r="AC129">
            <v>150902</v>
          </cell>
        </row>
        <row r="130">
          <cell r="M130" t="str">
            <v>X</v>
          </cell>
          <cell r="AC130">
            <v>150903</v>
          </cell>
        </row>
        <row r="131">
          <cell r="I131">
            <v>0</v>
          </cell>
          <cell r="M131" t="str">
            <v>X</v>
          </cell>
          <cell r="AC131">
            <v>151000</v>
          </cell>
        </row>
        <row r="132">
          <cell r="M132" t="str">
            <v>X</v>
          </cell>
          <cell r="AC132">
            <v>151001</v>
          </cell>
        </row>
        <row r="133">
          <cell r="M133" t="str">
            <v>X</v>
          </cell>
          <cell r="AC133">
            <v>151002</v>
          </cell>
        </row>
        <row r="134">
          <cell r="I134">
            <v>0</v>
          </cell>
          <cell r="M134">
            <v>0</v>
          </cell>
          <cell r="AC134">
            <v>160000</v>
          </cell>
        </row>
        <row r="135">
          <cell r="I135">
            <v>0</v>
          </cell>
          <cell r="M135">
            <v>0</v>
          </cell>
          <cell r="AC135">
            <v>160100</v>
          </cell>
        </row>
        <row r="136">
          <cell r="AC136">
            <v>160101</v>
          </cell>
        </row>
        <row r="137">
          <cell r="AC137">
            <v>160102</v>
          </cell>
        </row>
        <row r="138">
          <cell r="AC138">
            <v>160200</v>
          </cell>
        </row>
        <row r="139">
          <cell r="AC139">
            <v>160300</v>
          </cell>
        </row>
        <row r="140">
          <cell r="AC140">
            <v>160500</v>
          </cell>
        </row>
        <row r="141">
          <cell r="AC141">
            <v>160600</v>
          </cell>
        </row>
        <row r="142">
          <cell r="AC142">
            <v>160800</v>
          </cell>
        </row>
        <row r="143">
          <cell r="I143">
            <v>0</v>
          </cell>
          <cell r="M143">
            <v>0</v>
          </cell>
          <cell r="AC143">
            <v>160900</v>
          </cell>
        </row>
        <row r="144">
          <cell r="AC144">
            <v>160901</v>
          </cell>
        </row>
        <row r="145">
          <cell r="AC145">
            <v>160902</v>
          </cell>
        </row>
        <row r="146">
          <cell r="AC146">
            <v>160903</v>
          </cell>
        </row>
        <row r="147">
          <cell r="I147">
            <v>0</v>
          </cell>
          <cell r="M147">
            <v>0</v>
          </cell>
          <cell r="AC147">
            <v>161000</v>
          </cell>
        </row>
        <row r="148">
          <cell r="AC148">
            <v>161001</v>
          </cell>
        </row>
        <row r="149">
          <cell r="AC149">
            <v>161002</v>
          </cell>
        </row>
        <row r="150">
          <cell r="I150">
            <v>0</v>
          </cell>
          <cell r="M150">
            <v>16664759</v>
          </cell>
          <cell r="AC150">
            <v>190000</v>
          </cell>
        </row>
        <row r="151">
          <cell r="M151">
            <v>27172</v>
          </cell>
          <cell r="AC151">
            <v>190100</v>
          </cell>
        </row>
        <row r="152">
          <cell r="M152">
            <v>12720059</v>
          </cell>
          <cell r="AC152">
            <v>190200</v>
          </cell>
        </row>
        <row r="153">
          <cell r="M153">
            <v>156618</v>
          </cell>
          <cell r="AC153">
            <v>190300</v>
          </cell>
        </row>
        <row r="154">
          <cell r="M154">
            <v>531924</v>
          </cell>
          <cell r="AC154">
            <v>190400</v>
          </cell>
        </row>
        <row r="155">
          <cell r="M155">
            <v>2476656</v>
          </cell>
          <cell r="AC155">
            <v>190500</v>
          </cell>
        </row>
        <row r="156">
          <cell r="M156">
            <v>4128</v>
          </cell>
          <cell r="AC156">
            <v>190600</v>
          </cell>
        </row>
        <row r="157">
          <cell r="M157">
            <v>74119</v>
          </cell>
          <cell r="AC157">
            <v>190700</v>
          </cell>
        </row>
        <row r="158">
          <cell r="M158">
            <v>0</v>
          </cell>
          <cell r="AC158">
            <v>190800</v>
          </cell>
        </row>
        <row r="159">
          <cell r="M159">
            <v>0</v>
          </cell>
          <cell r="AC159">
            <v>190900</v>
          </cell>
        </row>
        <row r="160">
          <cell r="I160">
            <v>0</v>
          </cell>
          <cell r="M160">
            <v>0</v>
          </cell>
          <cell r="AC160">
            <v>191000</v>
          </cell>
        </row>
        <row r="161">
          <cell r="M161">
            <v>0</v>
          </cell>
          <cell r="AC161">
            <v>191001</v>
          </cell>
        </row>
        <row r="162">
          <cell r="M162">
            <v>0</v>
          </cell>
          <cell r="AC162">
            <v>191002</v>
          </cell>
        </row>
        <row r="163">
          <cell r="I163">
            <v>0</v>
          </cell>
          <cell r="M163">
            <v>7323</v>
          </cell>
          <cell r="AC163">
            <v>191100</v>
          </cell>
        </row>
        <row r="164">
          <cell r="M164">
            <v>7323</v>
          </cell>
          <cell r="AC164">
            <v>191101</v>
          </cell>
        </row>
        <row r="165">
          <cell r="M165">
            <v>0</v>
          </cell>
          <cell r="AC165">
            <v>191102</v>
          </cell>
        </row>
        <row r="166">
          <cell r="I166">
            <v>0</v>
          </cell>
          <cell r="M166">
            <v>666760</v>
          </cell>
          <cell r="AC166">
            <v>191500</v>
          </cell>
        </row>
        <row r="167">
          <cell r="M167">
            <v>7914</v>
          </cell>
          <cell r="AC167">
            <v>191501</v>
          </cell>
        </row>
        <row r="168">
          <cell r="M168">
            <v>634611</v>
          </cell>
          <cell r="AC168">
            <v>191502</v>
          </cell>
        </row>
        <row r="169">
          <cell r="M169">
            <v>9034</v>
          </cell>
          <cell r="AC169">
            <v>191503</v>
          </cell>
        </row>
        <row r="170">
          <cell r="M170">
            <v>0</v>
          </cell>
          <cell r="AC170">
            <v>191504</v>
          </cell>
        </row>
        <row r="171">
          <cell r="M171">
            <v>3139</v>
          </cell>
          <cell r="AC171">
            <v>191505</v>
          </cell>
        </row>
        <row r="172">
          <cell r="M172">
            <v>0</v>
          </cell>
          <cell r="AC172">
            <v>191506</v>
          </cell>
        </row>
        <row r="173">
          <cell r="M173">
            <v>12062</v>
          </cell>
          <cell r="AC173">
            <v>191507</v>
          </cell>
        </row>
        <row r="174">
          <cell r="M174">
            <v>0</v>
          </cell>
          <cell r="AC174">
            <v>191508</v>
          </cell>
        </row>
        <row r="175">
          <cell r="M175">
            <v>0</v>
          </cell>
          <cell r="AC175">
            <v>191509</v>
          </cell>
        </row>
        <row r="176">
          <cell r="M176">
            <v>0</v>
          </cell>
          <cell r="AC176">
            <v>191510</v>
          </cell>
        </row>
        <row r="177">
          <cell r="M177">
            <v>0</v>
          </cell>
          <cell r="AC177">
            <v>191511</v>
          </cell>
        </row>
        <row r="178">
          <cell r="I178">
            <v>-166114817</v>
          </cell>
          <cell r="M178" t="str">
            <v>X</v>
          </cell>
          <cell r="AC178">
            <v>200000</v>
          </cell>
        </row>
        <row r="179">
          <cell r="I179">
            <v>-2245617</v>
          </cell>
          <cell r="M179" t="str">
            <v>X</v>
          </cell>
          <cell r="AC179">
            <v>200100</v>
          </cell>
        </row>
        <row r="180">
          <cell r="I180">
            <v>-58826770</v>
          </cell>
          <cell r="M180" t="str">
            <v>X</v>
          </cell>
          <cell r="AC180">
            <v>200200</v>
          </cell>
        </row>
        <row r="181">
          <cell r="I181">
            <v>-2641149</v>
          </cell>
          <cell r="M181" t="str">
            <v>X</v>
          </cell>
          <cell r="AC181">
            <v>200400</v>
          </cell>
        </row>
        <row r="182">
          <cell r="I182">
            <v>-736150</v>
          </cell>
          <cell r="M182" t="str">
            <v>X</v>
          </cell>
          <cell r="AC182">
            <v>200500</v>
          </cell>
        </row>
        <row r="183">
          <cell r="I183">
            <v>-362557</v>
          </cell>
          <cell r="M183" t="str">
            <v>X</v>
          </cell>
          <cell r="AC183">
            <v>200600</v>
          </cell>
        </row>
        <row r="184">
          <cell r="I184">
            <v>-462730</v>
          </cell>
          <cell r="M184" t="str">
            <v>X</v>
          </cell>
          <cell r="AC184">
            <v>200700</v>
          </cell>
        </row>
        <row r="185">
          <cell r="I185">
            <v>-14608537</v>
          </cell>
          <cell r="M185" t="str">
            <v>X</v>
          </cell>
          <cell r="AC185">
            <v>200800</v>
          </cell>
        </row>
        <row r="186">
          <cell r="I186">
            <v>-405215</v>
          </cell>
          <cell r="M186" t="str">
            <v>X</v>
          </cell>
          <cell r="AC186">
            <v>201000</v>
          </cell>
        </row>
        <row r="187">
          <cell r="I187">
            <v>-41556</v>
          </cell>
          <cell r="M187" t="str">
            <v>X</v>
          </cell>
          <cell r="AC187">
            <v>201100</v>
          </cell>
        </row>
        <row r="188">
          <cell r="I188">
            <v>-14911</v>
          </cell>
          <cell r="M188" t="str">
            <v>X</v>
          </cell>
          <cell r="AC188">
            <v>201200</v>
          </cell>
        </row>
        <row r="189">
          <cell r="I189">
            <v>-41611950</v>
          </cell>
          <cell r="M189" t="str">
            <v>X</v>
          </cell>
          <cell r="AC189">
            <v>201300</v>
          </cell>
        </row>
        <row r="190">
          <cell r="I190">
            <v>-483587</v>
          </cell>
          <cell r="M190" t="str">
            <v>X</v>
          </cell>
          <cell r="AC190">
            <v>201400</v>
          </cell>
        </row>
        <row r="191">
          <cell r="I191">
            <v>-4558936</v>
          </cell>
          <cell r="M191" t="str">
            <v>X</v>
          </cell>
          <cell r="AC191">
            <v>201500</v>
          </cell>
        </row>
        <row r="192">
          <cell r="I192">
            <v>-29579</v>
          </cell>
          <cell r="M192" t="str">
            <v>X</v>
          </cell>
          <cell r="AC192">
            <v>201600</v>
          </cell>
        </row>
        <row r="193">
          <cell r="I193">
            <v>-713190</v>
          </cell>
          <cell r="M193" t="str">
            <v>X</v>
          </cell>
          <cell r="AC193">
            <v>201700</v>
          </cell>
        </row>
        <row r="194">
          <cell r="I194">
            <v>-24603</v>
          </cell>
          <cell r="M194" t="str">
            <v>X</v>
          </cell>
          <cell r="AC194">
            <v>201800</v>
          </cell>
        </row>
        <row r="195">
          <cell r="I195">
            <v>-8264204</v>
          </cell>
          <cell r="M195" t="str">
            <v>X</v>
          </cell>
          <cell r="AC195">
            <v>201900</v>
          </cell>
        </row>
        <row r="196">
          <cell r="I196">
            <v>-289446</v>
          </cell>
          <cell r="M196" t="str">
            <v>X</v>
          </cell>
          <cell r="AC196">
            <v>202000</v>
          </cell>
        </row>
        <row r="197">
          <cell r="I197">
            <v>-27277</v>
          </cell>
          <cell r="M197" t="str">
            <v>X</v>
          </cell>
          <cell r="AC197">
            <v>202100</v>
          </cell>
        </row>
        <row r="198">
          <cell r="I198">
            <v>-4943727</v>
          </cell>
          <cell r="M198" t="str">
            <v>X</v>
          </cell>
          <cell r="AC198">
            <v>202200</v>
          </cell>
        </row>
        <row r="199">
          <cell r="I199">
            <v>-406659</v>
          </cell>
          <cell r="M199" t="str">
            <v>X</v>
          </cell>
          <cell r="AC199">
            <v>202300</v>
          </cell>
        </row>
        <row r="200">
          <cell r="I200">
            <v>-4776865</v>
          </cell>
          <cell r="M200" t="str">
            <v>X</v>
          </cell>
          <cell r="AC200">
            <v>202400</v>
          </cell>
        </row>
        <row r="201">
          <cell r="I201">
            <v>-671942</v>
          </cell>
          <cell r="M201" t="str">
            <v>X</v>
          </cell>
          <cell r="AC201">
            <v>202500</v>
          </cell>
        </row>
        <row r="202">
          <cell r="I202">
            <v>-1912415</v>
          </cell>
          <cell r="M202" t="str">
            <v>X</v>
          </cell>
          <cell r="AC202">
            <v>202600</v>
          </cell>
        </row>
        <row r="203">
          <cell r="I203">
            <v>-7956694</v>
          </cell>
          <cell r="M203" t="str">
            <v>X</v>
          </cell>
          <cell r="AC203">
            <v>202700</v>
          </cell>
        </row>
        <row r="204">
          <cell r="I204">
            <v>0</v>
          </cell>
          <cell r="M204" t="str">
            <v>X</v>
          </cell>
          <cell r="AC204">
            <v>202800</v>
          </cell>
        </row>
        <row r="205">
          <cell r="I205">
            <v>0</v>
          </cell>
          <cell r="M205" t="str">
            <v>X</v>
          </cell>
          <cell r="AC205">
            <v>202900</v>
          </cell>
        </row>
        <row r="206">
          <cell r="I206">
            <v>-7571536</v>
          </cell>
          <cell r="M206" t="str">
            <v>X</v>
          </cell>
          <cell r="AC206">
            <v>203000</v>
          </cell>
        </row>
        <row r="207">
          <cell r="I207">
            <v>-1527015</v>
          </cell>
          <cell r="M207" t="str">
            <v>X</v>
          </cell>
          <cell r="AC207">
            <v>203100</v>
          </cell>
        </row>
        <row r="208">
          <cell r="I208">
            <v>0</v>
          </cell>
          <cell r="M208">
            <v>5679511</v>
          </cell>
          <cell r="AC208">
            <v>230000</v>
          </cell>
        </row>
        <row r="209">
          <cell r="M209">
            <v>0</v>
          </cell>
          <cell r="AC209">
            <v>230100</v>
          </cell>
        </row>
        <row r="210">
          <cell r="M210">
            <v>0</v>
          </cell>
          <cell r="AC210">
            <v>230200</v>
          </cell>
        </row>
        <row r="211">
          <cell r="M211">
            <v>0</v>
          </cell>
          <cell r="AC211">
            <v>230300</v>
          </cell>
        </row>
        <row r="212">
          <cell r="I212">
            <v>0</v>
          </cell>
          <cell r="M212">
            <v>0</v>
          </cell>
          <cell r="AC212">
            <v>230400</v>
          </cell>
        </row>
        <row r="213">
          <cell r="M213">
            <v>0</v>
          </cell>
          <cell r="AC213">
            <v>230401</v>
          </cell>
        </row>
        <row r="214">
          <cell r="M214">
            <v>4680561</v>
          </cell>
          <cell r="AC214">
            <v>230500</v>
          </cell>
        </row>
        <row r="215">
          <cell r="M215">
            <v>0</v>
          </cell>
          <cell r="AC215">
            <v>230600</v>
          </cell>
        </row>
        <row r="216">
          <cell r="I216">
            <v>0</v>
          </cell>
          <cell r="M216">
            <v>0</v>
          </cell>
          <cell r="AC216">
            <v>230700</v>
          </cell>
        </row>
        <row r="217">
          <cell r="M217">
            <v>0</v>
          </cell>
          <cell r="AC217">
            <v>230701</v>
          </cell>
        </row>
        <row r="218">
          <cell r="M218">
            <v>0</v>
          </cell>
          <cell r="AC218">
            <v>230800</v>
          </cell>
        </row>
        <row r="219">
          <cell r="M219">
            <v>0</v>
          </cell>
          <cell r="AC219">
            <v>230900</v>
          </cell>
        </row>
        <row r="220">
          <cell r="M220">
            <v>998950</v>
          </cell>
          <cell r="AC220">
            <v>231000</v>
          </cell>
        </row>
        <row r="221">
          <cell r="M221">
            <v>0</v>
          </cell>
          <cell r="AC221">
            <v>231100</v>
          </cell>
        </row>
        <row r="222">
          <cell r="M222">
            <v>0</v>
          </cell>
          <cell r="AC222">
            <v>231200</v>
          </cell>
        </row>
        <row r="223">
          <cell r="M223">
            <v>0</v>
          </cell>
          <cell r="AC223">
            <v>232200</v>
          </cell>
        </row>
        <row r="224">
          <cell r="M224" t="str">
            <v>X</v>
          </cell>
          <cell r="AC224">
            <v>280000</v>
          </cell>
        </row>
        <row r="225">
          <cell r="I225">
            <v>0</v>
          </cell>
          <cell r="M225">
            <v>0</v>
          </cell>
          <cell r="AC225">
            <v>290000</v>
          </cell>
        </row>
        <row r="226">
          <cell r="M226">
            <v>0</v>
          </cell>
          <cell r="AC226">
            <v>290100</v>
          </cell>
        </row>
        <row r="227">
          <cell r="M227">
            <v>0</v>
          </cell>
          <cell r="AC227">
            <v>290200</v>
          </cell>
        </row>
        <row r="228">
          <cell r="M228">
            <v>0</v>
          </cell>
          <cell r="AC228">
            <v>290300</v>
          </cell>
        </row>
        <row r="229">
          <cell r="M229">
            <v>0</v>
          </cell>
          <cell r="AC229">
            <v>290400</v>
          </cell>
        </row>
        <row r="230">
          <cell r="M230">
            <v>0</v>
          </cell>
          <cell r="AC230">
            <v>290500</v>
          </cell>
        </row>
        <row r="231">
          <cell r="M231">
            <v>0</v>
          </cell>
          <cell r="AC231">
            <v>290600</v>
          </cell>
        </row>
        <row r="232">
          <cell r="M232">
            <v>0</v>
          </cell>
          <cell r="AC232">
            <v>290700</v>
          </cell>
        </row>
        <row r="233">
          <cell r="M233">
            <v>0</v>
          </cell>
          <cell r="AC233">
            <v>290800</v>
          </cell>
        </row>
        <row r="234">
          <cell r="M234">
            <v>0</v>
          </cell>
          <cell r="AC234">
            <v>290900</v>
          </cell>
        </row>
        <row r="235">
          <cell r="M235">
            <v>0</v>
          </cell>
          <cell r="AC235">
            <v>292200</v>
          </cell>
        </row>
        <row r="236">
          <cell r="I236">
            <v>-120867152</v>
          </cell>
          <cell r="M236" t="str">
            <v>X</v>
          </cell>
          <cell r="AC236">
            <v>300000</v>
          </cell>
        </row>
        <row r="237">
          <cell r="I237">
            <v>-75162478</v>
          </cell>
          <cell r="M237" t="str">
            <v>X</v>
          </cell>
          <cell r="AC237">
            <v>300100</v>
          </cell>
        </row>
        <row r="238">
          <cell r="I238">
            <v>-3745454</v>
          </cell>
          <cell r="M238" t="str">
            <v>X</v>
          </cell>
          <cell r="AC238">
            <v>300101</v>
          </cell>
        </row>
        <row r="239">
          <cell r="I239">
            <v>-314842</v>
          </cell>
          <cell r="M239" t="str">
            <v>X</v>
          </cell>
          <cell r="AC239">
            <v>300102</v>
          </cell>
        </row>
        <row r="240">
          <cell r="I240">
            <v>-135715</v>
          </cell>
          <cell r="M240" t="str">
            <v>X</v>
          </cell>
          <cell r="AC240">
            <v>300103</v>
          </cell>
        </row>
        <row r="241">
          <cell r="I241">
            <v>0</v>
          </cell>
          <cell r="M241" t="str">
            <v>X</v>
          </cell>
          <cell r="AC241">
            <v>300104</v>
          </cell>
        </row>
        <row r="242">
          <cell r="I242">
            <v>-1770095</v>
          </cell>
          <cell r="M242" t="str">
            <v>X</v>
          </cell>
          <cell r="AC242">
            <v>300105</v>
          </cell>
        </row>
        <row r="243">
          <cell r="I243">
            <v>-6483883</v>
          </cell>
          <cell r="M243" t="str">
            <v>X</v>
          </cell>
          <cell r="AC243">
            <v>300106</v>
          </cell>
        </row>
        <row r="244">
          <cell r="I244">
            <v>-8348100</v>
          </cell>
          <cell r="M244" t="str">
            <v>X</v>
          </cell>
          <cell r="AC244">
            <v>300107</v>
          </cell>
        </row>
        <row r="245">
          <cell r="I245">
            <v>-672830</v>
          </cell>
          <cell r="M245" t="str">
            <v>X</v>
          </cell>
          <cell r="AC245">
            <v>300108</v>
          </cell>
        </row>
        <row r="246">
          <cell r="I246">
            <v>-6466397</v>
          </cell>
          <cell r="M246" t="str">
            <v>X</v>
          </cell>
          <cell r="AC246">
            <v>300109</v>
          </cell>
        </row>
        <row r="247">
          <cell r="I247">
            <v>-9854653</v>
          </cell>
          <cell r="M247" t="str">
            <v>X</v>
          </cell>
          <cell r="AC247">
            <v>300110</v>
          </cell>
        </row>
        <row r="248">
          <cell r="I248">
            <v>-3612132</v>
          </cell>
          <cell r="M248" t="str">
            <v>X</v>
          </cell>
          <cell r="AC248">
            <v>300111</v>
          </cell>
        </row>
        <row r="249">
          <cell r="I249">
            <v>-512027</v>
          </cell>
          <cell r="M249" t="str">
            <v>X</v>
          </cell>
          <cell r="AC249">
            <v>300112</v>
          </cell>
        </row>
        <row r="250">
          <cell r="I250">
            <v>0</v>
          </cell>
          <cell r="M250" t="str">
            <v>X</v>
          </cell>
          <cell r="AC250">
            <v>300113</v>
          </cell>
        </row>
        <row r="251">
          <cell r="I251">
            <v>-680166</v>
          </cell>
          <cell r="M251" t="str">
            <v>X</v>
          </cell>
          <cell r="AC251">
            <v>300114</v>
          </cell>
        </row>
        <row r="252">
          <cell r="I252">
            <v>-10086324</v>
          </cell>
          <cell r="M252" t="str">
            <v>X</v>
          </cell>
          <cell r="AC252">
            <v>300115</v>
          </cell>
        </row>
        <row r="253">
          <cell r="I253">
            <v>-7003304</v>
          </cell>
          <cell r="M253" t="str">
            <v>X</v>
          </cell>
          <cell r="AC253">
            <v>300116</v>
          </cell>
        </row>
        <row r="254">
          <cell r="I254">
            <v>-4051616</v>
          </cell>
          <cell r="M254" t="str">
            <v>X</v>
          </cell>
          <cell r="AC254">
            <v>300117</v>
          </cell>
        </row>
        <row r="255">
          <cell r="I255">
            <v>-1215589</v>
          </cell>
          <cell r="M255" t="str">
            <v>X</v>
          </cell>
          <cell r="AC255">
            <v>300118</v>
          </cell>
        </row>
        <row r="256">
          <cell r="I256">
            <v>-435887</v>
          </cell>
          <cell r="M256" t="str">
            <v>X</v>
          </cell>
          <cell r="AC256">
            <v>300119</v>
          </cell>
        </row>
        <row r="257">
          <cell r="I257">
            <v>-2312910</v>
          </cell>
          <cell r="M257" t="str">
            <v>X</v>
          </cell>
          <cell r="AC257">
            <v>300120</v>
          </cell>
        </row>
        <row r="258">
          <cell r="I258">
            <v>-2825485</v>
          </cell>
          <cell r="M258" t="str">
            <v>X</v>
          </cell>
          <cell r="AC258">
            <v>300121</v>
          </cell>
        </row>
        <row r="259">
          <cell r="I259">
            <v>-3774140</v>
          </cell>
          <cell r="M259" t="str">
            <v>X</v>
          </cell>
          <cell r="AC259">
            <v>300122</v>
          </cell>
        </row>
        <row r="260">
          <cell r="I260">
            <v>-112363</v>
          </cell>
          <cell r="M260" t="str">
            <v>X</v>
          </cell>
          <cell r="AC260">
            <v>300123</v>
          </cell>
        </row>
        <row r="261">
          <cell r="I261">
            <v>-157402</v>
          </cell>
          <cell r="M261" t="str">
            <v>X</v>
          </cell>
          <cell r="AC261">
            <v>300124</v>
          </cell>
        </row>
        <row r="262">
          <cell r="I262">
            <v>-591164</v>
          </cell>
          <cell r="M262" t="str">
            <v>X</v>
          </cell>
          <cell r="AC262">
            <v>300125</v>
          </cell>
        </row>
        <row r="263">
          <cell r="I263">
            <v>-45704674</v>
          </cell>
          <cell r="M263" t="str">
            <v>X</v>
          </cell>
          <cell r="AC263">
            <v>300200</v>
          </cell>
        </row>
        <row r="264">
          <cell r="I264">
            <v>-100591</v>
          </cell>
          <cell r="M264" t="str">
            <v>X</v>
          </cell>
          <cell r="AC264">
            <v>300201</v>
          </cell>
        </row>
        <row r="265">
          <cell r="I265">
            <v>-49762</v>
          </cell>
          <cell r="M265" t="str">
            <v>X</v>
          </cell>
          <cell r="AC265">
            <v>300202</v>
          </cell>
        </row>
        <row r="266">
          <cell r="I266">
            <v>0</v>
          </cell>
          <cell r="M266" t="str">
            <v>X</v>
          </cell>
          <cell r="AC266">
            <v>300203</v>
          </cell>
        </row>
        <row r="267">
          <cell r="I267">
            <v>-628156</v>
          </cell>
          <cell r="M267" t="str">
            <v>X</v>
          </cell>
          <cell r="AC267">
            <v>300204</v>
          </cell>
        </row>
        <row r="268">
          <cell r="I268">
            <v>-113935</v>
          </cell>
          <cell r="M268" t="str">
            <v>X</v>
          </cell>
          <cell r="AC268">
            <v>300205</v>
          </cell>
        </row>
        <row r="269">
          <cell r="I269">
            <v>-101687</v>
          </cell>
          <cell r="M269" t="str">
            <v>X</v>
          </cell>
          <cell r="AC269">
            <v>300206</v>
          </cell>
        </row>
        <row r="270">
          <cell r="I270">
            <v>-93459</v>
          </cell>
          <cell r="M270" t="str">
            <v>X</v>
          </cell>
          <cell r="AC270">
            <v>300207</v>
          </cell>
        </row>
        <row r="271">
          <cell r="I271">
            <v>0</v>
          </cell>
          <cell r="M271" t="str">
            <v>X</v>
          </cell>
          <cell r="AC271">
            <v>300208</v>
          </cell>
        </row>
        <row r="272">
          <cell r="I272">
            <v>-1353571</v>
          </cell>
          <cell r="M272" t="str">
            <v>X</v>
          </cell>
          <cell r="AC272">
            <v>300209</v>
          </cell>
        </row>
        <row r="273">
          <cell r="I273">
            <v>-201324</v>
          </cell>
          <cell r="M273" t="str">
            <v>X</v>
          </cell>
          <cell r="AC273">
            <v>300210</v>
          </cell>
        </row>
        <row r="274">
          <cell r="I274">
            <v>-74784</v>
          </cell>
          <cell r="M274" t="str">
            <v>X</v>
          </cell>
          <cell r="AC274">
            <v>300211</v>
          </cell>
        </row>
        <row r="275">
          <cell r="I275">
            <v>-107790</v>
          </cell>
          <cell r="M275" t="str">
            <v>X</v>
          </cell>
          <cell r="AC275">
            <v>300212</v>
          </cell>
        </row>
        <row r="276">
          <cell r="I276">
            <v>0</v>
          </cell>
          <cell r="M276" t="str">
            <v>X</v>
          </cell>
          <cell r="AC276">
            <v>300213</v>
          </cell>
        </row>
        <row r="277">
          <cell r="I277">
            <v>-71533</v>
          </cell>
          <cell r="M277" t="str">
            <v>X</v>
          </cell>
          <cell r="AC277">
            <v>300214</v>
          </cell>
        </row>
        <row r="278">
          <cell r="I278">
            <v>-44833</v>
          </cell>
          <cell r="M278" t="str">
            <v>X</v>
          </cell>
          <cell r="AC278">
            <v>300215</v>
          </cell>
        </row>
        <row r="279">
          <cell r="I279">
            <v>0</v>
          </cell>
          <cell r="M279" t="str">
            <v>X</v>
          </cell>
          <cell r="AC279">
            <v>300216</v>
          </cell>
        </row>
        <row r="280">
          <cell r="I280">
            <v>-696780</v>
          </cell>
          <cell r="M280" t="str">
            <v>X</v>
          </cell>
          <cell r="AC280">
            <v>300217</v>
          </cell>
        </row>
        <row r="281">
          <cell r="I281">
            <v>-2525783</v>
          </cell>
          <cell r="M281" t="str">
            <v>X</v>
          </cell>
          <cell r="AC281">
            <v>300218</v>
          </cell>
        </row>
        <row r="282">
          <cell r="I282">
            <v>-71631</v>
          </cell>
          <cell r="M282" t="str">
            <v>X</v>
          </cell>
          <cell r="AC282">
            <v>300219</v>
          </cell>
        </row>
        <row r="283">
          <cell r="I283">
            <v>-45183</v>
          </cell>
          <cell r="M283" t="str">
            <v>X</v>
          </cell>
          <cell r="AC283">
            <v>300220</v>
          </cell>
        </row>
        <row r="284">
          <cell r="I284">
            <v>-124589</v>
          </cell>
          <cell r="M284" t="str">
            <v>X</v>
          </cell>
          <cell r="AC284">
            <v>300221</v>
          </cell>
        </row>
        <row r="285">
          <cell r="I285">
            <v>-3827</v>
          </cell>
          <cell r="M285" t="str">
            <v>X</v>
          </cell>
          <cell r="AC285">
            <v>300222</v>
          </cell>
        </row>
        <row r="286">
          <cell r="I286">
            <v>-117054</v>
          </cell>
          <cell r="M286" t="str">
            <v>X</v>
          </cell>
          <cell r="AC286">
            <v>300223</v>
          </cell>
        </row>
        <row r="287">
          <cell r="I287">
            <v>-6853</v>
          </cell>
          <cell r="M287" t="str">
            <v>X</v>
          </cell>
          <cell r="AC287">
            <v>300224</v>
          </cell>
        </row>
        <row r="288">
          <cell r="I288">
            <v>0</v>
          </cell>
          <cell r="M288" t="str">
            <v>X</v>
          </cell>
          <cell r="AC288">
            <v>300225</v>
          </cell>
        </row>
        <row r="289">
          <cell r="I289">
            <v>-3815286</v>
          </cell>
          <cell r="M289" t="str">
            <v>X</v>
          </cell>
          <cell r="AC289">
            <v>300226</v>
          </cell>
        </row>
        <row r="290">
          <cell r="I290">
            <v>-3313548</v>
          </cell>
          <cell r="M290" t="str">
            <v>X</v>
          </cell>
          <cell r="AC290">
            <v>300227</v>
          </cell>
        </row>
        <row r="291">
          <cell r="I291">
            <v>-37907</v>
          </cell>
          <cell r="M291" t="str">
            <v>X</v>
          </cell>
          <cell r="AC291">
            <v>300228</v>
          </cell>
        </row>
        <row r="292">
          <cell r="I292">
            <v>-2440253</v>
          </cell>
          <cell r="M292" t="str">
            <v>X</v>
          </cell>
          <cell r="AC292">
            <v>300229</v>
          </cell>
        </row>
        <row r="293">
          <cell r="I293">
            <v>-2353936</v>
          </cell>
          <cell r="M293" t="str">
            <v>X</v>
          </cell>
          <cell r="AC293">
            <v>300230</v>
          </cell>
        </row>
        <row r="294">
          <cell r="I294">
            <v>-8227</v>
          </cell>
          <cell r="M294" t="str">
            <v>X</v>
          </cell>
          <cell r="AC294">
            <v>300231</v>
          </cell>
        </row>
        <row r="295">
          <cell r="I295">
            <v>-555831</v>
          </cell>
          <cell r="M295" t="str">
            <v>X</v>
          </cell>
          <cell r="AC295">
            <v>300232</v>
          </cell>
        </row>
        <row r="296">
          <cell r="I296">
            <v>-11223</v>
          </cell>
          <cell r="M296" t="str">
            <v>X</v>
          </cell>
          <cell r="AC296">
            <v>300233</v>
          </cell>
        </row>
        <row r="297">
          <cell r="I297">
            <v>-5384961</v>
          </cell>
          <cell r="M297" t="str">
            <v>X</v>
          </cell>
          <cell r="AC297">
            <v>300234</v>
          </cell>
        </row>
        <row r="298">
          <cell r="I298">
            <v>-2303408</v>
          </cell>
          <cell r="M298" t="str">
            <v>X</v>
          </cell>
          <cell r="AC298">
            <v>300235</v>
          </cell>
        </row>
        <row r="299">
          <cell r="I299">
            <v>-3354844</v>
          </cell>
          <cell r="M299" t="str">
            <v>X</v>
          </cell>
          <cell r="AC299">
            <v>300236</v>
          </cell>
        </row>
        <row r="300">
          <cell r="I300">
            <v>-419090</v>
          </cell>
          <cell r="M300" t="str">
            <v>X</v>
          </cell>
          <cell r="AC300">
            <v>300237</v>
          </cell>
        </row>
        <row r="301">
          <cell r="I301">
            <v>-5144575</v>
          </cell>
          <cell r="M301" t="str">
            <v>X</v>
          </cell>
          <cell r="AC301">
            <v>300238</v>
          </cell>
        </row>
        <row r="302">
          <cell r="I302">
            <v>-2458453</v>
          </cell>
          <cell r="M302" t="str">
            <v>X</v>
          </cell>
          <cell r="AC302">
            <v>300239</v>
          </cell>
        </row>
        <row r="303">
          <cell r="I303">
            <v>-31055</v>
          </cell>
          <cell r="M303" t="str">
            <v>X</v>
          </cell>
          <cell r="AC303">
            <v>300240</v>
          </cell>
        </row>
        <row r="304">
          <cell r="I304">
            <v>-136679</v>
          </cell>
          <cell r="M304" t="str">
            <v>X</v>
          </cell>
          <cell r="AC304">
            <v>300241</v>
          </cell>
        </row>
        <row r="305">
          <cell r="I305">
            <v>-6035332</v>
          </cell>
          <cell r="M305" t="str">
            <v>X</v>
          </cell>
          <cell r="AC305">
            <v>300242</v>
          </cell>
        </row>
        <row r="306">
          <cell r="I306">
            <v>-12580</v>
          </cell>
          <cell r="M306" t="str">
            <v>X</v>
          </cell>
          <cell r="AC306">
            <v>300243</v>
          </cell>
        </row>
        <row r="307">
          <cell r="I307">
            <v>-28702</v>
          </cell>
          <cell r="M307" t="str">
            <v>X</v>
          </cell>
          <cell r="AC307">
            <v>300244</v>
          </cell>
        </row>
        <row r="308">
          <cell r="I308">
            <v>-23358</v>
          </cell>
          <cell r="M308" t="str">
            <v>X</v>
          </cell>
          <cell r="AC308">
            <v>300245</v>
          </cell>
        </row>
        <row r="309">
          <cell r="I309">
            <v>-330712</v>
          </cell>
          <cell r="M309" t="str">
            <v>X</v>
          </cell>
          <cell r="AC309">
            <v>300246</v>
          </cell>
        </row>
        <row r="310">
          <cell r="I310">
            <v>-971589</v>
          </cell>
          <cell r="M310" t="str">
            <v>X</v>
          </cell>
          <cell r="AC310">
            <v>300247</v>
          </cell>
        </row>
        <row r="311">
          <cell r="I311">
            <v>0</v>
          </cell>
          <cell r="M311" t="str">
            <v>X</v>
          </cell>
          <cell r="AC311">
            <v>310000</v>
          </cell>
        </row>
        <row r="312">
          <cell r="M312" t="str">
            <v>X</v>
          </cell>
          <cell r="AC312">
            <v>310100</v>
          </cell>
        </row>
        <row r="313">
          <cell r="M313" t="str">
            <v>X</v>
          </cell>
          <cell r="AC313">
            <v>310200</v>
          </cell>
        </row>
        <row r="314">
          <cell r="M314" t="str">
            <v>X</v>
          </cell>
          <cell r="AC314">
            <v>310300</v>
          </cell>
        </row>
        <row r="315">
          <cell r="M315" t="str">
            <v>X</v>
          </cell>
          <cell r="AC315">
            <v>310400</v>
          </cell>
        </row>
        <row r="316">
          <cell r="I316">
            <v>-45796374</v>
          </cell>
          <cell r="M316" t="str">
            <v>X</v>
          </cell>
          <cell r="AC316">
            <v>320000</v>
          </cell>
        </row>
        <row r="317">
          <cell r="I317">
            <v>-24825972</v>
          </cell>
          <cell r="M317" t="str">
            <v>X</v>
          </cell>
          <cell r="AC317">
            <v>320100</v>
          </cell>
        </row>
        <row r="318">
          <cell r="I318">
            <v>-10869413</v>
          </cell>
          <cell r="M318" t="str">
            <v>X</v>
          </cell>
          <cell r="AC318">
            <v>320200</v>
          </cell>
        </row>
        <row r="319">
          <cell r="I319">
            <v>-2030210</v>
          </cell>
          <cell r="M319" t="str">
            <v>X</v>
          </cell>
          <cell r="AC319">
            <v>320300</v>
          </cell>
        </row>
        <row r="320">
          <cell r="I320">
            <v>-458900</v>
          </cell>
          <cell r="M320" t="str">
            <v>X</v>
          </cell>
          <cell r="AC320">
            <v>320400</v>
          </cell>
        </row>
        <row r="321">
          <cell r="I321">
            <v>-1400731</v>
          </cell>
          <cell r="M321" t="str">
            <v>X</v>
          </cell>
          <cell r="AC321">
            <v>320500</v>
          </cell>
        </row>
        <row r="322">
          <cell r="I322">
            <v>-2994586</v>
          </cell>
          <cell r="M322" t="str">
            <v>X</v>
          </cell>
          <cell r="AC322">
            <v>320600</v>
          </cell>
        </row>
        <row r="323">
          <cell r="I323">
            <v>-2578550</v>
          </cell>
          <cell r="M323" t="str">
            <v>X</v>
          </cell>
          <cell r="AC323">
            <v>320700</v>
          </cell>
        </row>
        <row r="324">
          <cell r="I324">
            <v>-638012</v>
          </cell>
          <cell r="M324" t="str">
            <v>X</v>
          </cell>
          <cell r="AC324">
            <v>320800</v>
          </cell>
        </row>
        <row r="325">
          <cell r="I325">
            <v>-75162478</v>
          </cell>
          <cell r="M325" t="str">
            <v>X</v>
          </cell>
          <cell r="AC325">
            <v>330000</v>
          </cell>
        </row>
        <row r="326">
          <cell r="I326">
            <v>-1268614</v>
          </cell>
          <cell r="M326" t="str">
            <v>X</v>
          </cell>
          <cell r="AC326">
            <v>330100</v>
          </cell>
        </row>
        <row r="327">
          <cell r="I327">
            <v>-4483252</v>
          </cell>
          <cell r="M327" t="str">
            <v>X</v>
          </cell>
          <cell r="AC327">
            <v>330200</v>
          </cell>
        </row>
        <row r="328">
          <cell r="I328">
            <v>-3542908</v>
          </cell>
          <cell r="M328" t="str">
            <v>X</v>
          </cell>
          <cell r="AC328">
            <v>330300</v>
          </cell>
        </row>
        <row r="329">
          <cell r="I329">
            <v>-14830782</v>
          </cell>
          <cell r="M329" t="str">
            <v>X</v>
          </cell>
          <cell r="AC329">
            <v>330400</v>
          </cell>
        </row>
        <row r="330">
          <cell r="I330">
            <v>0</v>
          </cell>
          <cell r="M330" t="str">
            <v>X</v>
          </cell>
          <cell r="AC330">
            <v>330500</v>
          </cell>
        </row>
        <row r="331">
          <cell r="I331">
            <v>0</v>
          </cell>
          <cell r="M331" t="str">
            <v>X</v>
          </cell>
          <cell r="AC331">
            <v>330600</v>
          </cell>
        </row>
        <row r="332">
          <cell r="I332">
            <v>0</v>
          </cell>
          <cell r="M332" t="str">
            <v>X</v>
          </cell>
          <cell r="AC332">
            <v>330700</v>
          </cell>
        </row>
        <row r="333">
          <cell r="I333">
            <v>-137914</v>
          </cell>
          <cell r="M333" t="str">
            <v>X</v>
          </cell>
          <cell r="AC333">
            <v>330800</v>
          </cell>
        </row>
        <row r="334">
          <cell r="I334">
            <v>-125582</v>
          </cell>
          <cell r="M334" t="str">
            <v>X</v>
          </cell>
          <cell r="AC334">
            <v>330900</v>
          </cell>
        </row>
        <row r="335">
          <cell r="I335">
            <v>-13466785</v>
          </cell>
          <cell r="M335" t="str">
            <v>X</v>
          </cell>
          <cell r="AC335">
            <v>331000</v>
          </cell>
        </row>
        <row r="336">
          <cell r="I336">
            <v>-9854653</v>
          </cell>
          <cell r="M336" t="str">
            <v>X</v>
          </cell>
          <cell r="AC336">
            <v>331001</v>
          </cell>
        </row>
        <row r="337">
          <cell r="I337">
            <v>-3612132</v>
          </cell>
          <cell r="M337" t="str">
            <v>X</v>
          </cell>
          <cell r="AC337">
            <v>331002</v>
          </cell>
        </row>
        <row r="338">
          <cell r="I338">
            <v>-680166</v>
          </cell>
          <cell r="M338" t="str">
            <v>X</v>
          </cell>
          <cell r="AC338">
            <v>331100</v>
          </cell>
        </row>
        <row r="339">
          <cell r="I339">
            <v>-6493512</v>
          </cell>
          <cell r="M339" t="str">
            <v>X</v>
          </cell>
          <cell r="AC339">
            <v>331200</v>
          </cell>
        </row>
        <row r="340">
          <cell r="I340">
            <v>-16402</v>
          </cell>
          <cell r="M340" t="str">
            <v>X</v>
          </cell>
          <cell r="AC340">
            <v>331300</v>
          </cell>
        </row>
        <row r="341">
          <cell r="I341">
            <v>-7636703</v>
          </cell>
          <cell r="M341" t="str">
            <v>X</v>
          </cell>
          <cell r="AC341">
            <v>331400</v>
          </cell>
        </row>
        <row r="342">
          <cell r="I342">
            <v>-5085459</v>
          </cell>
          <cell r="M342" t="str">
            <v>X</v>
          </cell>
          <cell r="AC342">
            <v>331500</v>
          </cell>
        </row>
        <row r="343">
          <cell r="I343">
            <v>-482392</v>
          </cell>
          <cell r="M343" t="str">
            <v>X</v>
          </cell>
          <cell r="AC343">
            <v>331600</v>
          </cell>
        </row>
        <row r="344">
          <cell r="I344">
            <v>-1435452</v>
          </cell>
          <cell r="M344" t="str">
            <v>X</v>
          </cell>
          <cell r="AC344">
            <v>331700</v>
          </cell>
        </row>
        <row r="345">
          <cell r="I345">
            <v>-454665</v>
          </cell>
          <cell r="M345" t="str">
            <v>X</v>
          </cell>
          <cell r="AC345">
            <v>331800</v>
          </cell>
        </row>
        <row r="346">
          <cell r="I346">
            <v>-3065</v>
          </cell>
          <cell r="M346" t="str">
            <v>X</v>
          </cell>
          <cell r="AC346">
            <v>331900</v>
          </cell>
        </row>
        <row r="347">
          <cell r="I347">
            <v>-1426978</v>
          </cell>
          <cell r="M347" t="str">
            <v>X</v>
          </cell>
          <cell r="AC347">
            <v>332000</v>
          </cell>
        </row>
        <row r="348">
          <cell r="I348">
            <v>-2166908</v>
          </cell>
          <cell r="M348" t="str">
            <v>X</v>
          </cell>
          <cell r="AC348">
            <v>332100</v>
          </cell>
        </row>
        <row r="349">
          <cell r="I349">
            <v>0</v>
          </cell>
          <cell r="M349" t="str">
            <v>X</v>
          </cell>
          <cell r="AC349">
            <v>332200</v>
          </cell>
        </row>
        <row r="350">
          <cell r="I350">
            <v>-1215589</v>
          </cell>
          <cell r="M350" t="str">
            <v>X</v>
          </cell>
          <cell r="AC350">
            <v>332300</v>
          </cell>
        </row>
        <row r="351">
          <cell r="I351">
            <v>-435887</v>
          </cell>
          <cell r="M351" t="str">
            <v>X</v>
          </cell>
          <cell r="AC351">
            <v>332400</v>
          </cell>
        </row>
        <row r="352">
          <cell r="I352">
            <v>-2312910</v>
          </cell>
          <cell r="M352" t="str">
            <v>X</v>
          </cell>
          <cell r="AC352">
            <v>332500</v>
          </cell>
        </row>
        <row r="353">
          <cell r="I353">
            <v>-2825485</v>
          </cell>
          <cell r="M353" t="str">
            <v>X</v>
          </cell>
          <cell r="AC353">
            <v>332600</v>
          </cell>
        </row>
        <row r="354">
          <cell r="I354">
            <v>-3774140</v>
          </cell>
          <cell r="M354" t="str">
            <v>X</v>
          </cell>
          <cell r="AC354">
            <v>332700</v>
          </cell>
        </row>
        <row r="355">
          <cell r="I355">
            <v>-112362</v>
          </cell>
          <cell r="M355" t="str">
            <v>X</v>
          </cell>
          <cell r="AC355">
            <v>332800</v>
          </cell>
        </row>
        <row r="356">
          <cell r="I356">
            <v>-157402</v>
          </cell>
          <cell r="M356" t="str">
            <v>X</v>
          </cell>
          <cell r="AC356">
            <v>332900</v>
          </cell>
        </row>
        <row r="357">
          <cell r="I357">
            <v>-591164</v>
          </cell>
          <cell r="M357" t="str">
            <v>X</v>
          </cell>
          <cell r="AC357">
            <v>333000</v>
          </cell>
        </row>
        <row r="358">
          <cell r="I358">
            <v>0</v>
          </cell>
          <cell r="M358" t="str">
            <v>X</v>
          </cell>
          <cell r="AC358">
            <v>333100</v>
          </cell>
        </row>
        <row r="359">
          <cell r="I359">
            <v>0</v>
          </cell>
          <cell r="M359">
            <v>2305589</v>
          </cell>
          <cell r="AC359">
            <v>410000</v>
          </cell>
        </row>
        <row r="360">
          <cell r="I360">
            <v>0</v>
          </cell>
          <cell r="M360">
            <v>1612684</v>
          </cell>
          <cell r="AC360">
            <v>410100</v>
          </cell>
        </row>
        <row r="361">
          <cell r="M361">
            <v>1094394</v>
          </cell>
          <cell r="AC361">
            <v>410101</v>
          </cell>
        </row>
        <row r="362">
          <cell r="M362">
            <v>518290</v>
          </cell>
          <cell r="AC362">
            <v>410102</v>
          </cell>
        </row>
        <row r="363">
          <cell r="I363">
            <v>0</v>
          </cell>
          <cell r="M363">
            <v>692905</v>
          </cell>
          <cell r="AC363">
            <v>410200</v>
          </cell>
        </row>
        <row r="364">
          <cell r="M364">
            <v>377448</v>
          </cell>
          <cell r="AC364">
            <v>410201</v>
          </cell>
        </row>
        <row r="365">
          <cell r="M365">
            <v>315457</v>
          </cell>
          <cell r="AC365">
            <v>410202</v>
          </cell>
        </row>
        <row r="366">
          <cell r="I366">
            <v>0</v>
          </cell>
          <cell r="M366">
            <v>0</v>
          </cell>
          <cell r="AC366">
            <v>420000</v>
          </cell>
        </row>
        <row r="367">
          <cell r="AC367">
            <v>420201</v>
          </cell>
        </row>
        <row r="368">
          <cell r="AC368">
            <v>420202</v>
          </cell>
        </row>
        <row r="369">
          <cell r="M369">
            <v>0</v>
          </cell>
          <cell r="AC369">
            <v>430000</v>
          </cell>
        </row>
        <row r="370">
          <cell r="I370">
            <v>-967983</v>
          </cell>
          <cell r="M370">
            <v>131769</v>
          </cell>
          <cell r="AC370">
            <v>440000</v>
          </cell>
        </row>
        <row r="371">
          <cell r="I371">
            <v>-134562</v>
          </cell>
          <cell r="M371">
            <v>117086</v>
          </cell>
          <cell r="AC371">
            <v>440100</v>
          </cell>
        </row>
        <row r="372">
          <cell r="M372">
            <v>0</v>
          </cell>
          <cell r="AC372">
            <v>440101</v>
          </cell>
        </row>
        <row r="373">
          <cell r="I373">
            <v>-134562</v>
          </cell>
          <cell r="M373">
            <v>117086</v>
          </cell>
          <cell r="AC373">
            <v>440102</v>
          </cell>
        </row>
        <row r="374">
          <cell r="I374">
            <v>-833421</v>
          </cell>
          <cell r="M374">
            <v>14683</v>
          </cell>
          <cell r="AC374">
            <v>440200</v>
          </cell>
        </row>
        <row r="375">
          <cell r="M375">
            <v>0</v>
          </cell>
          <cell r="AC375">
            <v>440201</v>
          </cell>
        </row>
        <row r="376">
          <cell r="I376">
            <v>-833421</v>
          </cell>
          <cell r="M376">
            <v>14683</v>
          </cell>
          <cell r="AC376">
            <v>440202</v>
          </cell>
        </row>
        <row r="377">
          <cell r="I377">
            <v>0</v>
          </cell>
          <cell r="M377">
            <v>0</v>
          </cell>
          <cell r="AC377">
            <v>450000</v>
          </cell>
        </row>
        <row r="378">
          <cell r="M378">
            <v>0</v>
          </cell>
          <cell r="AC378">
            <v>450100</v>
          </cell>
        </row>
        <row r="379">
          <cell r="M379">
            <v>0</v>
          </cell>
          <cell r="AC379">
            <v>450200</v>
          </cell>
        </row>
        <row r="380">
          <cell r="M380">
            <v>0</v>
          </cell>
          <cell r="AC380">
            <v>460000</v>
          </cell>
        </row>
        <row r="381">
          <cell r="I381">
            <v>0</v>
          </cell>
          <cell r="M381">
            <v>1096868</v>
          </cell>
          <cell r="AC381">
            <v>500000</v>
          </cell>
        </row>
        <row r="382">
          <cell r="M382">
            <v>238168</v>
          </cell>
          <cell r="AC382">
            <v>500100</v>
          </cell>
        </row>
        <row r="383">
          <cell r="I383">
            <v>0</v>
          </cell>
          <cell r="M383">
            <v>0</v>
          </cell>
          <cell r="AC383">
            <v>500200</v>
          </cell>
        </row>
        <row r="384">
          <cell r="M384">
            <v>0</v>
          </cell>
          <cell r="AC384">
            <v>500201</v>
          </cell>
        </row>
        <row r="385">
          <cell r="M385">
            <v>0</v>
          </cell>
          <cell r="AC385">
            <v>500202</v>
          </cell>
        </row>
        <row r="386">
          <cell r="M386">
            <v>831178</v>
          </cell>
          <cell r="AC386">
            <v>500300</v>
          </cell>
        </row>
        <row r="387">
          <cell r="M387">
            <v>27522</v>
          </cell>
          <cell r="AC387">
            <v>500400</v>
          </cell>
        </row>
        <row r="388">
          <cell r="M388">
            <v>0</v>
          </cell>
          <cell r="AC388">
            <v>500500</v>
          </cell>
        </row>
        <row r="389">
          <cell r="I389">
            <v>0</v>
          </cell>
          <cell r="M389">
            <v>0</v>
          </cell>
          <cell r="AC389">
            <v>510000</v>
          </cell>
        </row>
        <row r="390">
          <cell r="M390">
            <v>0</v>
          </cell>
          <cell r="AC390">
            <v>510100</v>
          </cell>
        </row>
        <row r="391">
          <cell r="M391">
            <v>0</v>
          </cell>
          <cell r="AC391">
            <v>510200</v>
          </cell>
        </row>
        <row r="392">
          <cell r="M392">
            <v>0</v>
          </cell>
          <cell r="AC392">
            <v>510300</v>
          </cell>
        </row>
        <row r="393">
          <cell r="I393">
            <v>0</v>
          </cell>
          <cell r="M393">
            <v>0</v>
          </cell>
          <cell r="AC393">
            <v>520000</v>
          </cell>
        </row>
        <row r="394">
          <cell r="I394">
            <v>0</v>
          </cell>
          <cell r="M394">
            <v>0</v>
          </cell>
          <cell r="AC394">
            <v>520100</v>
          </cell>
        </row>
        <row r="395">
          <cell r="M395">
            <v>0</v>
          </cell>
          <cell r="AC395">
            <v>520101</v>
          </cell>
        </row>
        <row r="396">
          <cell r="M396">
            <v>0</v>
          </cell>
          <cell r="AC396">
            <v>520102</v>
          </cell>
        </row>
        <row r="397">
          <cell r="M397">
            <v>0</v>
          </cell>
          <cell r="AC397">
            <v>520103</v>
          </cell>
        </row>
        <row r="398">
          <cell r="M398">
            <v>0</v>
          </cell>
          <cell r="AC398">
            <v>520200</v>
          </cell>
        </row>
        <row r="399">
          <cell r="I399">
            <v>0</v>
          </cell>
          <cell r="M399">
            <v>0</v>
          </cell>
          <cell r="AC399">
            <v>550000</v>
          </cell>
        </row>
        <row r="400">
          <cell r="M400">
            <v>0</v>
          </cell>
          <cell r="AC400">
            <v>550100</v>
          </cell>
        </row>
        <row r="401">
          <cell r="M401">
            <v>0</v>
          </cell>
          <cell r="AC401">
            <v>550200</v>
          </cell>
        </row>
        <row r="402">
          <cell r="I402">
            <v>0</v>
          </cell>
          <cell r="M402">
            <v>0</v>
          </cell>
          <cell r="AC402">
            <v>550300</v>
          </cell>
        </row>
        <row r="403">
          <cell r="M403">
            <v>0</v>
          </cell>
          <cell r="AC403">
            <v>550301</v>
          </cell>
        </row>
        <row r="404">
          <cell r="M404">
            <v>0</v>
          </cell>
          <cell r="AC404">
            <v>550302</v>
          </cell>
        </row>
        <row r="405">
          <cell r="M405">
            <v>0</v>
          </cell>
          <cell r="AC405">
            <v>550400</v>
          </cell>
        </row>
        <row r="406">
          <cell r="M406">
            <v>0</v>
          </cell>
          <cell r="AC406">
            <v>550500</v>
          </cell>
        </row>
        <row r="407">
          <cell r="M407">
            <v>0</v>
          </cell>
          <cell r="AC407">
            <v>550600</v>
          </cell>
        </row>
        <row r="408">
          <cell r="M408">
            <v>0</v>
          </cell>
          <cell r="AC408">
            <v>550700</v>
          </cell>
        </row>
        <row r="409">
          <cell r="I409">
            <v>0</v>
          </cell>
          <cell r="M409">
            <v>1109611</v>
          </cell>
          <cell r="AC409">
            <v>570000</v>
          </cell>
        </row>
        <row r="410">
          <cell r="I410">
            <v>0</v>
          </cell>
          <cell r="M410">
            <v>1109611</v>
          </cell>
          <cell r="AC410">
            <v>570100</v>
          </cell>
        </row>
        <row r="411">
          <cell r="M411">
            <v>939151</v>
          </cell>
          <cell r="AC411">
            <v>570101</v>
          </cell>
        </row>
        <row r="412">
          <cell r="M412">
            <v>170460</v>
          </cell>
          <cell r="AC412">
            <v>570102</v>
          </cell>
        </row>
        <row r="413">
          <cell r="M413">
            <v>0</v>
          </cell>
          <cell r="AC413">
            <v>570200</v>
          </cell>
        </row>
        <row r="414">
          <cell r="I414">
            <v>0</v>
          </cell>
          <cell r="M414">
            <v>0</v>
          </cell>
          <cell r="AC414">
            <v>580000</v>
          </cell>
        </row>
        <row r="415">
          <cell r="I415">
            <v>0</v>
          </cell>
          <cell r="M415">
            <v>0</v>
          </cell>
          <cell r="AC415">
            <v>580100</v>
          </cell>
        </row>
        <row r="416">
          <cell r="M416">
            <v>0</v>
          </cell>
          <cell r="AC416">
            <v>580101</v>
          </cell>
        </row>
        <row r="417">
          <cell r="M417">
            <v>0</v>
          </cell>
          <cell r="AC417">
            <v>580102</v>
          </cell>
        </row>
        <row r="418">
          <cell r="M418">
            <v>0</v>
          </cell>
          <cell r="AC418">
            <v>580103</v>
          </cell>
        </row>
        <row r="419">
          <cell r="M419">
            <v>0</v>
          </cell>
          <cell r="AC419">
            <v>580104</v>
          </cell>
        </row>
        <row r="420">
          <cell r="M420">
            <v>0</v>
          </cell>
          <cell r="AC420">
            <v>580105</v>
          </cell>
        </row>
        <row r="421">
          <cell r="M421">
            <v>0</v>
          </cell>
          <cell r="AC421">
            <v>580106</v>
          </cell>
        </row>
        <row r="422">
          <cell r="M422">
            <v>0</v>
          </cell>
          <cell r="AC422">
            <v>580107</v>
          </cell>
        </row>
        <row r="423">
          <cell r="M423">
            <v>0</v>
          </cell>
          <cell r="AC423">
            <v>580108</v>
          </cell>
        </row>
        <row r="424">
          <cell r="I424">
            <v>0</v>
          </cell>
          <cell r="M424">
            <v>0</v>
          </cell>
          <cell r="AC424">
            <v>580200</v>
          </cell>
        </row>
        <row r="425">
          <cell r="M425">
            <v>0</v>
          </cell>
          <cell r="AC425">
            <v>580201</v>
          </cell>
        </row>
        <row r="426">
          <cell r="M426">
            <v>0</v>
          </cell>
          <cell r="AC426">
            <v>580202</v>
          </cell>
        </row>
        <row r="427">
          <cell r="M427">
            <v>0</v>
          </cell>
          <cell r="AC427">
            <v>580203</v>
          </cell>
        </row>
        <row r="428">
          <cell r="M428">
            <v>0</v>
          </cell>
          <cell r="AC428">
            <v>580204</v>
          </cell>
        </row>
        <row r="429">
          <cell r="M429">
            <v>0</v>
          </cell>
          <cell r="AC429">
            <v>580208</v>
          </cell>
        </row>
        <row r="430">
          <cell r="I430">
            <v>0</v>
          </cell>
          <cell r="M430" t="str">
            <v>X</v>
          </cell>
          <cell r="AC430">
            <v>590000</v>
          </cell>
        </row>
        <row r="431">
          <cell r="I431">
            <v>0</v>
          </cell>
          <cell r="M431" t="str">
            <v>X</v>
          </cell>
          <cell r="AC431">
            <v>590100</v>
          </cell>
        </row>
        <row r="432">
          <cell r="M432" t="str">
            <v>X</v>
          </cell>
          <cell r="AC432">
            <v>590101</v>
          </cell>
        </row>
        <row r="433">
          <cell r="M433" t="str">
            <v>X</v>
          </cell>
          <cell r="AC433">
            <v>590102</v>
          </cell>
        </row>
        <row r="434">
          <cell r="M434" t="str">
            <v>X</v>
          </cell>
          <cell r="AC434">
            <v>590103</v>
          </cell>
        </row>
        <row r="435">
          <cell r="M435" t="str">
            <v>X</v>
          </cell>
          <cell r="AC435">
            <v>590104</v>
          </cell>
        </row>
        <row r="436">
          <cell r="M436" t="str">
            <v>X</v>
          </cell>
          <cell r="AC436">
            <v>590200</v>
          </cell>
        </row>
        <row r="437">
          <cell r="I437">
            <v>0</v>
          </cell>
          <cell r="M437">
            <v>37215976</v>
          </cell>
          <cell r="AC437">
            <v>600000</v>
          </cell>
        </row>
        <row r="438">
          <cell r="I438">
            <v>0</v>
          </cell>
          <cell r="M438">
            <v>383686</v>
          </cell>
          <cell r="AC438">
            <v>600100</v>
          </cell>
        </row>
        <row r="439">
          <cell r="M439" t="str">
            <v>X</v>
          </cell>
          <cell r="AC439">
            <v>600101</v>
          </cell>
        </row>
        <row r="440">
          <cell r="M440" t="str">
            <v>X</v>
          </cell>
          <cell r="AC440">
            <v>600102</v>
          </cell>
        </row>
        <row r="441">
          <cell r="M441">
            <v>383686</v>
          </cell>
          <cell r="AC441">
            <v>600103</v>
          </cell>
        </row>
        <row r="442">
          <cell r="M442">
            <v>0</v>
          </cell>
          <cell r="AC442">
            <v>600104</v>
          </cell>
        </row>
        <row r="443">
          <cell r="M443" t="str">
            <v>X</v>
          </cell>
          <cell r="AC443">
            <v>600105</v>
          </cell>
        </row>
        <row r="444">
          <cell r="M444" t="str">
            <v>X</v>
          </cell>
          <cell r="AC444">
            <v>600106</v>
          </cell>
        </row>
        <row r="445">
          <cell r="M445" t="str">
            <v>X</v>
          </cell>
          <cell r="AC445">
            <v>600107</v>
          </cell>
        </row>
        <row r="446">
          <cell r="M446" t="str">
            <v>X</v>
          </cell>
          <cell r="AC446">
            <v>600108</v>
          </cell>
        </row>
        <row r="447">
          <cell r="M447" t="str">
            <v>X</v>
          </cell>
          <cell r="AC447">
            <v>600109</v>
          </cell>
        </row>
        <row r="448">
          <cell r="I448">
            <v>0</v>
          </cell>
          <cell r="M448">
            <v>28503490</v>
          </cell>
          <cell r="AC448">
            <v>600200</v>
          </cell>
        </row>
        <row r="449">
          <cell r="M449" t="str">
            <v>X</v>
          </cell>
          <cell r="AC449">
            <v>600201</v>
          </cell>
        </row>
        <row r="450">
          <cell r="M450" t="str">
            <v>X</v>
          </cell>
          <cell r="AC450">
            <v>600202</v>
          </cell>
        </row>
        <row r="451">
          <cell r="M451">
            <v>28502963</v>
          </cell>
          <cell r="AC451">
            <v>600203</v>
          </cell>
        </row>
        <row r="452">
          <cell r="M452">
            <v>527</v>
          </cell>
          <cell r="AC452">
            <v>600204</v>
          </cell>
        </row>
        <row r="453">
          <cell r="M453" t="str">
            <v>X</v>
          </cell>
          <cell r="AC453">
            <v>600205</v>
          </cell>
        </row>
        <row r="454">
          <cell r="M454" t="str">
            <v>X</v>
          </cell>
          <cell r="AC454">
            <v>600206</v>
          </cell>
        </row>
        <row r="455">
          <cell r="I455">
            <v>0</v>
          </cell>
          <cell r="M455">
            <v>680768</v>
          </cell>
          <cell r="AC455">
            <v>600300</v>
          </cell>
        </row>
        <row r="456">
          <cell r="M456" t="str">
            <v>X</v>
          </cell>
          <cell r="AC456">
            <v>600301</v>
          </cell>
        </row>
        <row r="457">
          <cell r="M457" t="str">
            <v>X</v>
          </cell>
          <cell r="AC457">
            <v>600302</v>
          </cell>
        </row>
        <row r="458">
          <cell r="M458">
            <v>680768</v>
          </cell>
          <cell r="AC458">
            <v>600303</v>
          </cell>
        </row>
        <row r="459">
          <cell r="M459">
            <v>0</v>
          </cell>
          <cell r="AC459">
            <v>600304</v>
          </cell>
        </row>
        <row r="460">
          <cell r="M460" t="str">
            <v>X</v>
          </cell>
          <cell r="AC460">
            <v>600305</v>
          </cell>
        </row>
        <row r="461">
          <cell r="M461" t="str">
            <v>X</v>
          </cell>
          <cell r="AC461">
            <v>600306</v>
          </cell>
        </row>
        <row r="462">
          <cell r="M462" t="str">
            <v>X</v>
          </cell>
          <cell r="AC462">
            <v>600307</v>
          </cell>
        </row>
        <row r="463">
          <cell r="M463" t="str">
            <v>X</v>
          </cell>
          <cell r="AC463">
            <v>600308</v>
          </cell>
        </row>
        <row r="464">
          <cell r="M464" t="str">
            <v>X</v>
          </cell>
          <cell r="AC464">
            <v>600309</v>
          </cell>
        </row>
        <row r="465">
          <cell r="I465">
            <v>0</v>
          </cell>
          <cell r="M465">
            <v>3414865</v>
          </cell>
          <cell r="AC465">
            <v>600400</v>
          </cell>
        </row>
        <row r="466">
          <cell r="M466" t="str">
            <v>X</v>
          </cell>
          <cell r="AC466">
            <v>600401</v>
          </cell>
        </row>
        <row r="467">
          <cell r="M467" t="str">
            <v>X</v>
          </cell>
          <cell r="AC467">
            <v>600402</v>
          </cell>
        </row>
        <row r="468">
          <cell r="M468">
            <v>3414865</v>
          </cell>
          <cell r="AC468">
            <v>600403</v>
          </cell>
        </row>
        <row r="469">
          <cell r="M469">
            <v>0</v>
          </cell>
          <cell r="AC469">
            <v>600404</v>
          </cell>
        </row>
        <row r="470">
          <cell r="M470" t="str">
            <v>X</v>
          </cell>
          <cell r="AC470">
            <v>600405</v>
          </cell>
        </row>
        <row r="471">
          <cell r="M471" t="str">
            <v>X</v>
          </cell>
          <cell r="AC471">
            <v>600406</v>
          </cell>
        </row>
        <row r="472">
          <cell r="M472" t="str">
            <v>X</v>
          </cell>
          <cell r="AC472">
            <v>600407</v>
          </cell>
        </row>
        <row r="473">
          <cell r="M473" t="str">
            <v>X</v>
          </cell>
          <cell r="AC473">
            <v>600408</v>
          </cell>
        </row>
        <row r="474">
          <cell r="M474" t="str">
            <v>X</v>
          </cell>
          <cell r="AC474">
            <v>600409</v>
          </cell>
        </row>
        <row r="475">
          <cell r="I475">
            <v>0</v>
          </cell>
          <cell r="M475">
            <v>784511</v>
          </cell>
          <cell r="AC475">
            <v>600500</v>
          </cell>
        </row>
        <row r="476">
          <cell r="M476" t="str">
            <v>X</v>
          </cell>
          <cell r="AC476">
            <v>600501</v>
          </cell>
        </row>
        <row r="477">
          <cell r="M477">
            <v>784511</v>
          </cell>
          <cell r="AC477">
            <v>600503</v>
          </cell>
        </row>
        <row r="478">
          <cell r="M478" t="str">
            <v>X</v>
          </cell>
          <cell r="AC478">
            <v>600505</v>
          </cell>
        </row>
        <row r="479">
          <cell r="I479">
            <v>0</v>
          </cell>
          <cell r="M479">
            <v>269277</v>
          </cell>
          <cell r="AC479">
            <v>600600</v>
          </cell>
        </row>
        <row r="480">
          <cell r="M480" t="str">
            <v>X</v>
          </cell>
          <cell r="AC480">
            <v>600601</v>
          </cell>
        </row>
        <row r="481">
          <cell r="M481">
            <v>269277</v>
          </cell>
          <cell r="AC481">
            <v>600603</v>
          </cell>
        </row>
        <row r="482">
          <cell r="M482" t="str">
            <v>X</v>
          </cell>
          <cell r="AC482">
            <v>600605</v>
          </cell>
        </row>
        <row r="483">
          <cell r="I483">
            <v>0</v>
          </cell>
          <cell r="M483">
            <v>0</v>
          </cell>
          <cell r="AC483">
            <v>600700</v>
          </cell>
        </row>
        <row r="484">
          <cell r="M484" t="str">
            <v>X</v>
          </cell>
          <cell r="AC484">
            <v>600701</v>
          </cell>
        </row>
        <row r="485">
          <cell r="M485">
            <v>0</v>
          </cell>
          <cell r="AC485">
            <v>600703</v>
          </cell>
        </row>
        <row r="486">
          <cell r="M486" t="str">
            <v>X</v>
          </cell>
          <cell r="AC486">
            <v>600705</v>
          </cell>
        </row>
        <row r="487">
          <cell r="I487">
            <v>0</v>
          </cell>
          <cell r="M487">
            <v>23002</v>
          </cell>
          <cell r="AC487">
            <v>600800</v>
          </cell>
        </row>
        <row r="488">
          <cell r="M488" t="str">
            <v>X</v>
          </cell>
          <cell r="AC488">
            <v>600801</v>
          </cell>
        </row>
        <row r="489">
          <cell r="M489">
            <v>23002</v>
          </cell>
          <cell r="AC489">
            <v>600803</v>
          </cell>
        </row>
        <row r="490">
          <cell r="M490" t="str">
            <v>X</v>
          </cell>
          <cell r="AC490">
            <v>600805</v>
          </cell>
        </row>
        <row r="491">
          <cell r="I491">
            <v>0</v>
          </cell>
          <cell r="M491">
            <v>2551781</v>
          </cell>
          <cell r="AC491">
            <v>600900</v>
          </cell>
        </row>
        <row r="492">
          <cell r="M492" t="str">
            <v>X</v>
          </cell>
          <cell r="AC492">
            <v>600901</v>
          </cell>
        </row>
        <row r="493">
          <cell r="M493" t="str">
            <v>X</v>
          </cell>
          <cell r="AC493">
            <v>600902</v>
          </cell>
        </row>
        <row r="494">
          <cell r="M494">
            <v>2551781</v>
          </cell>
          <cell r="AC494">
            <v>600903</v>
          </cell>
        </row>
        <row r="495">
          <cell r="M495">
            <v>0</v>
          </cell>
          <cell r="AC495">
            <v>600904</v>
          </cell>
        </row>
        <row r="496">
          <cell r="M496" t="str">
            <v>X</v>
          </cell>
          <cell r="AC496">
            <v>600905</v>
          </cell>
        </row>
        <row r="497">
          <cell r="M497" t="str">
            <v>X</v>
          </cell>
          <cell r="AC497">
            <v>600906</v>
          </cell>
        </row>
        <row r="498">
          <cell r="I498">
            <v>0</v>
          </cell>
          <cell r="M498">
            <v>0</v>
          </cell>
          <cell r="AC498">
            <v>601000</v>
          </cell>
        </row>
        <row r="499">
          <cell r="M499" t="str">
            <v>X</v>
          </cell>
          <cell r="AC499">
            <v>601001</v>
          </cell>
        </row>
        <row r="500">
          <cell r="M500">
            <v>0</v>
          </cell>
          <cell r="AC500">
            <v>601003</v>
          </cell>
        </row>
        <row r="501">
          <cell r="I501">
            <v>0</v>
          </cell>
          <cell r="M501">
            <v>0</v>
          </cell>
          <cell r="AC501">
            <v>601100</v>
          </cell>
        </row>
        <row r="502">
          <cell r="M502" t="str">
            <v>X</v>
          </cell>
          <cell r="AC502">
            <v>601101</v>
          </cell>
        </row>
        <row r="503">
          <cell r="M503">
            <v>0</v>
          </cell>
          <cell r="AC503">
            <v>601103</v>
          </cell>
        </row>
        <row r="504">
          <cell r="M504" t="str">
            <v>X</v>
          </cell>
          <cell r="AC504">
            <v>601105</v>
          </cell>
        </row>
        <row r="505">
          <cell r="I505">
            <v>0</v>
          </cell>
          <cell r="M505">
            <v>0</v>
          </cell>
          <cell r="AC505">
            <v>601200</v>
          </cell>
        </row>
        <row r="506">
          <cell r="M506" t="str">
            <v>X</v>
          </cell>
          <cell r="AC506">
            <v>601201</v>
          </cell>
        </row>
        <row r="507">
          <cell r="M507" t="str">
            <v>X</v>
          </cell>
          <cell r="AC507">
            <v>601202</v>
          </cell>
        </row>
        <row r="508">
          <cell r="M508" t="str">
            <v>X</v>
          </cell>
          <cell r="AC508">
            <v>601203</v>
          </cell>
        </row>
        <row r="509">
          <cell r="M509" t="str">
            <v>X</v>
          </cell>
          <cell r="AC509">
            <v>601204</v>
          </cell>
        </row>
        <row r="510">
          <cell r="M510" t="str">
            <v>X</v>
          </cell>
          <cell r="AC510">
            <v>601205</v>
          </cell>
        </row>
        <row r="511">
          <cell r="M511" t="str">
            <v>X</v>
          </cell>
          <cell r="AC511">
            <v>601206</v>
          </cell>
        </row>
        <row r="512">
          <cell r="M512" t="str">
            <v>X</v>
          </cell>
          <cell r="AC512">
            <v>601207</v>
          </cell>
        </row>
        <row r="513">
          <cell r="M513" t="str">
            <v>X</v>
          </cell>
          <cell r="AC513">
            <v>601208</v>
          </cell>
        </row>
        <row r="514">
          <cell r="M514" t="str">
            <v>X</v>
          </cell>
          <cell r="AC514">
            <v>601209</v>
          </cell>
        </row>
        <row r="515">
          <cell r="M515" t="str">
            <v>X</v>
          </cell>
          <cell r="AC515">
            <v>601211</v>
          </cell>
        </row>
        <row r="516">
          <cell r="M516" t="str">
            <v>X</v>
          </cell>
          <cell r="AC516">
            <v>601213</v>
          </cell>
        </row>
        <row r="517">
          <cell r="M517" t="str">
            <v>X</v>
          </cell>
          <cell r="AC517">
            <v>601215</v>
          </cell>
        </row>
        <row r="518">
          <cell r="M518" t="str">
            <v>X</v>
          </cell>
          <cell r="AC518">
            <v>601217</v>
          </cell>
        </row>
        <row r="519">
          <cell r="M519" t="str">
            <v>X</v>
          </cell>
          <cell r="AC519">
            <v>601218</v>
          </cell>
        </row>
        <row r="520">
          <cell r="M520" t="str">
            <v>X</v>
          </cell>
          <cell r="AC520">
            <v>601219</v>
          </cell>
        </row>
        <row r="521">
          <cell r="M521" t="str">
            <v>X</v>
          </cell>
          <cell r="AC521">
            <v>601220</v>
          </cell>
        </row>
        <row r="522">
          <cell r="M522" t="str">
            <v>X</v>
          </cell>
          <cell r="AC522">
            <v>601221</v>
          </cell>
        </row>
        <row r="523">
          <cell r="M523">
            <v>0</v>
          </cell>
          <cell r="AC523">
            <v>601222</v>
          </cell>
        </row>
        <row r="524">
          <cell r="M524">
            <v>0</v>
          </cell>
          <cell r="AC524">
            <v>601223</v>
          </cell>
        </row>
        <row r="525">
          <cell r="M525" t="str">
            <v>X</v>
          </cell>
          <cell r="AC525">
            <v>601224</v>
          </cell>
        </row>
        <row r="526">
          <cell r="I526">
            <v>0</v>
          </cell>
          <cell r="M526">
            <v>604596</v>
          </cell>
          <cell r="AC526">
            <v>601300</v>
          </cell>
        </row>
        <row r="527">
          <cell r="M527" t="str">
            <v>X</v>
          </cell>
          <cell r="AC527">
            <v>601301</v>
          </cell>
        </row>
        <row r="528">
          <cell r="M528" t="str">
            <v>X</v>
          </cell>
          <cell r="AC528">
            <v>601302</v>
          </cell>
        </row>
        <row r="529">
          <cell r="M529">
            <v>600880</v>
          </cell>
          <cell r="AC529">
            <v>601303</v>
          </cell>
        </row>
        <row r="530">
          <cell r="M530">
            <v>3716</v>
          </cell>
          <cell r="AC530">
            <v>601304</v>
          </cell>
        </row>
        <row r="531">
          <cell r="M531" t="str">
            <v>X</v>
          </cell>
          <cell r="AC531">
            <v>601305</v>
          </cell>
        </row>
        <row r="532">
          <cell r="M532" t="str">
            <v>X</v>
          </cell>
          <cell r="AC532">
            <v>601306</v>
          </cell>
        </row>
        <row r="533">
          <cell r="I533">
            <v>0</v>
          </cell>
          <cell r="M533">
            <v>134170391</v>
          </cell>
          <cell r="AC533">
            <v>620000</v>
          </cell>
        </row>
        <row r="534">
          <cell r="I534">
            <v>0</v>
          </cell>
          <cell r="M534">
            <v>53405835</v>
          </cell>
          <cell r="AC534">
            <v>620100</v>
          </cell>
        </row>
        <row r="535">
          <cell r="M535">
            <v>46359375</v>
          </cell>
          <cell r="AC535">
            <v>620101</v>
          </cell>
        </row>
        <row r="536">
          <cell r="M536" t="str">
            <v>X</v>
          </cell>
          <cell r="AC536">
            <v>620102</v>
          </cell>
        </row>
        <row r="537">
          <cell r="M537">
            <v>7046460</v>
          </cell>
          <cell r="AC537">
            <v>620103</v>
          </cell>
        </row>
        <row r="538">
          <cell r="I538">
            <v>0</v>
          </cell>
          <cell r="M538">
            <v>22961671</v>
          </cell>
          <cell r="AC538">
            <v>620200</v>
          </cell>
        </row>
        <row r="539">
          <cell r="M539">
            <v>7456617</v>
          </cell>
          <cell r="AC539">
            <v>620201</v>
          </cell>
        </row>
        <row r="540">
          <cell r="M540" t="str">
            <v>X</v>
          </cell>
          <cell r="AC540">
            <v>620202</v>
          </cell>
        </row>
        <row r="541">
          <cell r="M541">
            <v>15505054</v>
          </cell>
          <cell r="AC541">
            <v>620203</v>
          </cell>
        </row>
        <row r="542">
          <cell r="I542">
            <v>0</v>
          </cell>
          <cell r="M542">
            <v>22487439</v>
          </cell>
          <cell r="AC542">
            <v>620300</v>
          </cell>
        </row>
        <row r="543">
          <cell r="M543">
            <v>8315552</v>
          </cell>
          <cell r="AC543">
            <v>620301</v>
          </cell>
        </row>
        <row r="544">
          <cell r="M544" t="str">
            <v>X</v>
          </cell>
          <cell r="AC544">
            <v>620302</v>
          </cell>
        </row>
        <row r="545">
          <cell r="M545">
            <v>14171887</v>
          </cell>
          <cell r="AC545">
            <v>620303</v>
          </cell>
        </row>
        <row r="546">
          <cell r="M546">
            <v>0</v>
          </cell>
          <cell r="AC546">
            <v>620304</v>
          </cell>
        </row>
        <row r="547">
          <cell r="M547">
            <v>0</v>
          </cell>
          <cell r="AC547">
            <v>620305</v>
          </cell>
        </row>
        <row r="548">
          <cell r="I548">
            <v>0</v>
          </cell>
          <cell r="M548">
            <v>28977787</v>
          </cell>
          <cell r="AC548">
            <v>620400</v>
          </cell>
        </row>
        <row r="549">
          <cell r="M549">
            <v>22296985</v>
          </cell>
          <cell r="AC549">
            <v>620401</v>
          </cell>
        </row>
        <row r="550">
          <cell r="M550" t="str">
            <v>X</v>
          </cell>
          <cell r="AC550">
            <v>620402</v>
          </cell>
        </row>
        <row r="551">
          <cell r="M551">
            <v>6680802</v>
          </cell>
          <cell r="AC551">
            <v>620403</v>
          </cell>
        </row>
        <row r="552">
          <cell r="M552">
            <v>0</v>
          </cell>
          <cell r="AC552">
            <v>620404</v>
          </cell>
        </row>
        <row r="553">
          <cell r="M553">
            <v>0</v>
          </cell>
          <cell r="AC553">
            <v>620405</v>
          </cell>
        </row>
        <row r="554">
          <cell r="I554">
            <v>0</v>
          </cell>
          <cell r="M554">
            <v>5494802</v>
          </cell>
          <cell r="AC554">
            <v>620500</v>
          </cell>
        </row>
        <row r="555">
          <cell r="M555">
            <v>1374059</v>
          </cell>
          <cell r="AC555">
            <v>620501</v>
          </cell>
        </row>
        <row r="556">
          <cell r="M556" t="str">
            <v>X</v>
          </cell>
          <cell r="AC556">
            <v>620502</v>
          </cell>
        </row>
        <row r="557">
          <cell r="M557">
            <v>4120743</v>
          </cell>
          <cell r="AC557">
            <v>620503</v>
          </cell>
        </row>
        <row r="558">
          <cell r="M558">
            <v>0</v>
          </cell>
          <cell r="AC558">
            <v>620504</v>
          </cell>
        </row>
        <row r="559">
          <cell r="I559">
            <v>0</v>
          </cell>
          <cell r="M559">
            <v>0</v>
          </cell>
          <cell r="AC559">
            <v>620600</v>
          </cell>
        </row>
        <row r="560">
          <cell r="M560">
            <v>0</v>
          </cell>
          <cell r="AC560">
            <v>620601</v>
          </cell>
        </row>
        <row r="561">
          <cell r="M561" t="str">
            <v>X</v>
          </cell>
          <cell r="AC561">
            <v>620602</v>
          </cell>
        </row>
        <row r="562">
          <cell r="M562">
            <v>0</v>
          </cell>
          <cell r="AC562">
            <v>620603</v>
          </cell>
        </row>
        <row r="563">
          <cell r="M563">
            <v>0</v>
          </cell>
          <cell r="AC563">
            <v>620604</v>
          </cell>
        </row>
        <row r="564">
          <cell r="I564">
            <v>0</v>
          </cell>
          <cell r="M564">
            <v>842857</v>
          </cell>
          <cell r="AC564">
            <v>620700</v>
          </cell>
        </row>
        <row r="565">
          <cell r="M565">
            <v>654455</v>
          </cell>
          <cell r="AC565">
            <v>620701</v>
          </cell>
        </row>
        <row r="566">
          <cell r="M566" t="str">
            <v>X</v>
          </cell>
          <cell r="AC566">
            <v>620702</v>
          </cell>
        </row>
        <row r="567">
          <cell r="M567">
            <v>188402</v>
          </cell>
          <cell r="AC567">
            <v>620703</v>
          </cell>
        </row>
        <row r="568">
          <cell r="M568">
            <v>0</v>
          </cell>
          <cell r="AC568">
            <v>620704</v>
          </cell>
        </row>
        <row r="569">
          <cell r="M569">
            <v>0</v>
          </cell>
          <cell r="AC569">
            <v>620705</v>
          </cell>
        </row>
        <row r="570">
          <cell r="I570">
            <v>0</v>
          </cell>
          <cell r="M570">
            <v>0</v>
          </cell>
          <cell r="AC570">
            <v>620800</v>
          </cell>
        </row>
        <row r="571">
          <cell r="M571">
            <v>0</v>
          </cell>
          <cell r="AC571">
            <v>620801</v>
          </cell>
        </row>
        <row r="572">
          <cell r="M572">
            <v>0</v>
          </cell>
          <cell r="AC572">
            <v>620802</v>
          </cell>
        </row>
        <row r="573">
          <cell r="I573">
            <v>0</v>
          </cell>
          <cell r="M573" t="str">
            <v>Х</v>
          </cell>
          <cell r="AC573">
            <v>630000</v>
          </cell>
        </row>
        <row r="574">
          <cell r="M574" t="str">
            <v>Х</v>
          </cell>
          <cell r="AC574">
            <v>630100</v>
          </cell>
        </row>
        <row r="575">
          <cell r="M575" t="str">
            <v>Х</v>
          </cell>
          <cell r="AC575">
            <v>630200</v>
          </cell>
        </row>
        <row r="576">
          <cell r="M576" t="str">
            <v>Х</v>
          </cell>
          <cell r="AC576">
            <v>630300</v>
          </cell>
        </row>
        <row r="577">
          <cell r="M577" t="str">
            <v>Х</v>
          </cell>
          <cell r="AC577">
            <v>630400</v>
          </cell>
        </row>
        <row r="578">
          <cell r="M578" t="str">
            <v>Х</v>
          </cell>
          <cell r="AC578">
            <v>630500</v>
          </cell>
        </row>
        <row r="579">
          <cell r="M579" t="str">
            <v>Х</v>
          </cell>
          <cell r="AC579">
            <v>630600</v>
          </cell>
        </row>
        <row r="580">
          <cell r="M580" t="str">
            <v>Х</v>
          </cell>
          <cell r="AC580">
            <v>630800</v>
          </cell>
        </row>
        <row r="581">
          <cell r="I581">
            <v>-304109</v>
          </cell>
          <cell r="M581" t="str">
            <v>X</v>
          </cell>
          <cell r="AC581">
            <v>660000</v>
          </cell>
        </row>
        <row r="582">
          <cell r="I582">
            <v>-304109</v>
          </cell>
          <cell r="M582" t="str">
            <v>X</v>
          </cell>
          <cell r="AC582">
            <v>660100</v>
          </cell>
        </row>
        <row r="583">
          <cell r="I583">
            <v>-304109</v>
          </cell>
          <cell r="M583" t="str">
            <v>X</v>
          </cell>
          <cell r="AC583">
            <v>660101</v>
          </cell>
        </row>
        <row r="584">
          <cell r="M584" t="str">
            <v>X</v>
          </cell>
          <cell r="AC584">
            <v>660102</v>
          </cell>
        </row>
        <row r="585">
          <cell r="I585">
            <v>0</v>
          </cell>
          <cell r="M585" t="str">
            <v>X</v>
          </cell>
          <cell r="AC585">
            <v>660200</v>
          </cell>
        </row>
        <row r="586">
          <cell r="M586" t="str">
            <v>X</v>
          </cell>
          <cell r="AC586">
            <v>660201</v>
          </cell>
        </row>
        <row r="587">
          <cell r="M587" t="str">
            <v>X</v>
          </cell>
          <cell r="AC587">
            <v>660202</v>
          </cell>
        </row>
        <row r="588">
          <cell r="I588">
            <v>0</v>
          </cell>
          <cell r="M588" t="str">
            <v>X</v>
          </cell>
          <cell r="AC588">
            <v>660300</v>
          </cell>
        </row>
        <row r="589">
          <cell r="M589" t="str">
            <v>X</v>
          </cell>
          <cell r="AC589">
            <v>660301</v>
          </cell>
        </row>
        <row r="590">
          <cell r="M590" t="str">
            <v>X</v>
          </cell>
          <cell r="AC590">
            <v>660302</v>
          </cell>
        </row>
        <row r="591">
          <cell r="I591">
            <v>0</v>
          </cell>
          <cell r="M591" t="str">
            <v>X</v>
          </cell>
          <cell r="AC591">
            <v>660400</v>
          </cell>
        </row>
        <row r="592">
          <cell r="M592" t="str">
            <v>X</v>
          </cell>
          <cell r="AC592">
            <v>660401</v>
          </cell>
        </row>
        <row r="593">
          <cell r="M593" t="str">
            <v>X</v>
          </cell>
          <cell r="AC593">
            <v>660402</v>
          </cell>
        </row>
        <row r="594">
          <cell r="M594" t="str">
            <v>X</v>
          </cell>
          <cell r="AC594">
            <v>660500</v>
          </cell>
        </row>
        <row r="595">
          <cell r="M595" t="str">
            <v>X</v>
          </cell>
          <cell r="AC595">
            <v>660600</v>
          </cell>
        </row>
        <row r="596">
          <cell r="M596" t="str">
            <v>X</v>
          </cell>
          <cell r="AC596">
            <v>660900</v>
          </cell>
        </row>
        <row r="597">
          <cell r="M597" t="str">
            <v>X</v>
          </cell>
          <cell r="AC597">
            <v>661000</v>
          </cell>
        </row>
        <row r="598">
          <cell r="I598">
            <v>-24527399</v>
          </cell>
          <cell r="M598" t="str">
            <v>X</v>
          </cell>
          <cell r="AC598">
            <v>670000</v>
          </cell>
        </row>
        <row r="599">
          <cell r="I599">
            <v>0</v>
          </cell>
          <cell r="M599" t="str">
            <v>X</v>
          </cell>
          <cell r="AC599">
            <v>670100</v>
          </cell>
        </row>
        <row r="600">
          <cell r="M600" t="str">
            <v>X</v>
          </cell>
          <cell r="AC600">
            <v>670101</v>
          </cell>
        </row>
        <row r="601">
          <cell r="M601" t="str">
            <v>X</v>
          </cell>
          <cell r="AC601">
            <v>670102</v>
          </cell>
        </row>
        <row r="602">
          <cell r="M602" t="str">
            <v>X</v>
          </cell>
          <cell r="AC602">
            <v>670103</v>
          </cell>
        </row>
        <row r="603">
          <cell r="I603">
            <v>0</v>
          </cell>
          <cell r="M603" t="str">
            <v>X</v>
          </cell>
          <cell r="AC603">
            <v>670200</v>
          </cell>
        </row>
        <row r="604">
          <cell r="M604" t="str">
            <v>X</v>
          </cell>
          <cell r="AC604">
            <v>670201</v>
          </cell>
        </row>
        <row r="605">
          <cell r="M605" t="str">
            <v>X</v>
          </cell>
          <cell r="AC605">
            <v>670202</v>
          </cell>
        </row>
        <row r="606">
          <cell r="M606" t="str">
            <v>X</v>
          </cell>
          <cell r="AC606">
            <v>670203</v>
          </cell>
        </row>
        <row r="607">
          <cell r="I607">
            <v>0</v>
          </cell>
          <cell r="M607" t="str">
            <v>X</v>
          </cell>
          <cell r="AC607">
            <v>670300</v>
          </cell>
        </row>
        <row r="608">
          <cell r="M608" t="str">
            <v>X</v>
          </cell>
          <cell r="AC608">
            <v>670301</v>
          </cell>
        </row>
        <row r="609">
          <cell r="M609" t="str">
            <v>X</v>
          </cell>
          <cell r="AC609">
            <v>670302</v>
          </cell>
        </row>
        <row r="610">
          <cell r="M610" t="str">
            <v>X</v>
          </cell>
          <cell r="AC610">
            <v>670303</v>
          </cell>
        </row>
        <row r="611">
          <cell r="I611">
            <v>-24527399</v>
          </cell>
          <cell r="M611" t="str">
            <v>X</v>
          </cell>
          <cell r="AC611">
            <v>670400</v>
          </cell>
        </row>
        <row r="612">
          <cell r="I612">
            <v>-4255737</v>
          </cell>
          <cell r="M612" t="str">
            <v>X</v>
          </cell>
          <cell r="AC612">
            <v>670401</v>
          </cell>
        </row>
        <row r="613">
          <cell r="I613">
            <v>-2779326</v>
          </cell>
          <cell r="M613" t="str">
            <v>X</v>
          </cell>
          <cell r="AC613">
            <v>670402</v>
          </cell>
        </row>
        <row r="614">
          <cell r="I614">
            <v>-17492336</v>
          </cell>
          <cell r="M614" t="str">
            <v>X</v>
          </cell>
          <cell r="AC614">
            <v>670403</v>
          </cell>
        </row>
        <row r="615">
          <cell r="M615" t="str">
            <v>X</v>
          </cell>
          <cell r="AC615">
            <v>670500</v>
          </cell>
        </row>
        <row r="616">
          <cell r="M616" t="str">
            <v>X</v>
          </cell>
          <cell r="AC616">
            <v>670600</v>
          </cell>
        </row>
        <row r="617">
          <cell r="M617" t="str">
            <v>X</v>
          </cell>
          <cell r="AC617">
            <v>670900</v>
          </cell>
        </row>
        <row r="618">
          <cell r="M618" t="str">
            <v>X</v>
          </cell>
          <cell r="AC618">
            <v>671000</v>
          </cell>
        </row>
        <row r="619">
          <cell r="I619">
            <v>0</v>
          </cell>
          <cell r="M619">
            <v>0</v>
          </cell>
          <cell r="AC619">
            <v>680000</v>
          </cell>
        </row>
        <row r="620">
          <cell r="AC620">
            <v>680100</v>
          </cell>
        </row>
        <row r="621">
          <cell r="I621">
            <v>0</v>
          </cell>
          <cell r="M621">
            <v>0</v>
          </cell>
          <cell r="AC621">
            <v>680200</v>
          </cell>
        </row>
        <row r="622">
          <cell r="AC622">
            <v>680201</v>
          </cell>
        </row>
        <row r="623">
          <cell r="AC623">
            <v>680202</v>
          </cell>
        </row>
        <row r="624">
          <cell r="AC624">
            <v>680203</v>
          </cell>
        </row>
        <row r="625">
          <cell r="AC625">
            <v>680204</v>
          </cell>
        </row>
        <row r="626">
          <cell r="AC626">
            <v>680300</v>
          </cell>
        </row>
        <row r="627">
          <cell r="I627">
            <v>0</v>
          </cell>
          <cell r="M627">
            <v>0</v>
          </cell>
          <cell r="AC627">
            <v>680400</v>
          </cell>
        </row>
        <row r="628">
          <cell r="AC628">
            <v>680401</v>
          </cell>
        </row>
        <row r="629">
          <cell r="AC629">
            <v>680402</v>
          </cell>
        </row>
        <row r="630">
          <cell r="I630">
            <v>0</v>
          </cell>
          <cell r="M630">
            <v>0</v>
          </cell>
          <cell r="AC630">
            <v>680500</v>
          </cell>
        </row>
        <row r="631">
          <cell r="AC631">
            <v>680501</v>
          </cell>
        </row>
        <row r="632">
          <cell r="AC632">
            <v>680502</v>
          </cell>
        </row>
        <row r="633">
          <cell r="I633">
            <v>0</v>
          </cell>
          <cell r="M633">
            <v>0</v>
          </cell>
          <cell r="AC633">
            <v>680600</v>
          </cell>
        </row>
        <row r="634">
          <cell r="AC634">
            <v>680601</v>
          </cell>
        </row>
        <row r="635">
          <cell r="AC635">
            <v>680602</v>
          </cell>
        </row>
        <row r="636">
          <cell r="I636">
            <v>0</v>
          </cell>
          <cell r="M636">
            <v>0</v>
          </cell>
          <cell r="AC636">
            <v>680700</v>
          </cell>
        </row>
        <row r="637">
          <cell r="AC637">
            <v>680701</v>
          </cell>
        </row>
        <row r="638">
          <cell r="AC638">
            <v>680702</v>
          </cell>
        </row>
        <row r="639">
          <cell r="AC639">
            <v>680703</v>
          </cell>
        </row>
        <row r="640">
          <cell r="AC640">
            <v>680704</v>
          </cell>
        </row>
        <row r="641">
          <cell r="AC641">
            <v>680705</v>
          </cell>
        </row>
        <row r="642">
          <cell r="AC642">
            <v>680706</v>
          </cell>
        </row>
        <row r="643">
          <cell r="AC643">
            <v>680707</v>
          </cell>
        </row>
        <row r="644">
          <cell r="AC644">
            <v>680708</v>
          </cell>
        </row>
        <row r="645">
          <cell r="AC645">
            <v>680709</v>
          </cell>
        </row>
        <row r="646">
          <cell r="I646">
            <v>0</v>
          </cell>
          <cell r="M646">
            <v>0</v>
          </cell>
          <cell r="AC646">
            <v>680800</v>
          </cell>
        </row>
        <row r="647">
          <cell r="AC647">
            <v>680801</v>
          </cell>
        </row>
        <row r="648">
          <cell r="AC648">
            <v>680802</v>
          </cell>
        </row>
        <row r="649">
          <cell r="I649">
            <v>0</v>
          </cell>
          <cell r="M649">
            <v>0</v>
          </cell>
          <cell r="AC649">
            <v>680900</v>
          </cell>
        </row>
        <row r="650">
          <cell r="AC650">
            <v>680901</v>
          </cell>
        </row>
        <row r="651">
          <cell r="AC651">
            <v>680902</v>
          </cell>
        </row>
        <row r="652">
          <cell r="AC652">
            <v>680903</v>
          </cell>
        </row>
        <row r="653">
          <cell r="I653">
            <v>0</v>
          </cell>
          <cell r="M653">
            <v>0</v>
          </cell>
          <cell r="AC653">
            <v>681000</v>
          </cell>
        </row>
        <row r="654">
          <cell r="AC654">
            <v>681001</v>
          </cell>
        </row>
        <row r="655">
          <cell r="AC655">
            <v>681002</v>
          </cell>
        </row>
        <row r="656">
          <cell r="AC656">
            <v>681100</v>
          </cell>
        </row>
        <row r="657">
          <cell r="AC657">
            <v>681300</v>
          </cell>
        </row>
        <row r="658">
          <cell r="AC658">
            <v>681400</v>
          </cell>
        </row>
        <row r="659">
          <cell r="AC659">
            <v>681600</v>
          </cell>
        </row>
        <row r="660">
          <cell r="I660">
            <v>0</v>
          </cell>
          <cell r="M660">
            <v>0</v>
          </cell>
          <cell r="AC660">
            <v>681700</v>
          </cell>
        </row>
        <row r="661">
          <cell r="AC661">
            <v>681701</v>
          </cell>
        </row>
        <row r="662">
          <cell r="AC662">
            <v>681703</v>
          </cell>
        </row>
        <row r="663">
          <cell r="AC663">
            <v>681704</v>
          </cell>
        </row>
        <row r="664">
          <cell r="AC664">
            <v>681705</v>
          </cell>
        </row>
        <row r="665">
          <cell r="AC665">
            <v>681706</v>
          </cell>
        </row>
        <row r="666">
          <cell r="AC666">
            <v>681800</v>
          </cell>
        </row>
        <row r="667">
          <cell r="I667">
            <v>0</v>
          </cell>
          <cell r="M667">
            <v>0</v>
          </cell>
          <cell r="AC667">
            <v>690000</v>
          </cell>
        </row>
        <row r="668">
          <cell r="AC668">
            <v>690100</v>
          </cell>
        </row>
        <row r="669">
          <cell r="AC669">
            <v>690200</v>
          </cell>
        </row>
        <row r="670">
          <cell r="AC670">
            <v>690300</v>
          </cell>
        </row>
        <row r="671">
          <cell r="AC671">
            <v>690400</v>
          </cell>
        </row>
        <row r="672">
          <cell r="AC672">
            <v>690500</v>
          </cell>
        </row>
        <row r="673">
          <cell r="I673">
            <v>0</v>
          </cell>
          <cell r="M673">
            <v>0</v>
          </cell>
          <cell r="AC673" t="str">
            <v>690600</v>
          </cell>
        </row>
        <row r="674">
          <cell r="AC674">
            <v>690601</v>
          </cell>
        </row>
        <row r="675">
          <cell r="AC675">
            <v>690602</v>
          </cell>
        </row>
        <row r="676">
          <cell r="I676">
            <v>0</v>
          </cell>
          <cell r="M676">
            <v>0</v>
          </cell>
          <cell r="AC676">
            <v>700000</v>
          </cell>
        </row>
        <row r="677">
          <cell r="AC677">
            <v>700100</v>
          </cell>
        </row>
        <row r="678">
          <cell r="AC678">
            <v>700200</v>
          </cell>
        </row>
        <row r="679">
          <cell r="AC679">
            <v>700300</v>
          </cell>
        </row>
        <row r="680">
          <cell r="I680">
            <v>0</v>
          </cell>
          <cell r="M680">
            <v>0</v>
          </cell>
          <cell r="AC680">
            <v>710000</v>
          </cell>
        </row>
        <row r="681">
          <cell r="I681">
            <v>0</v>
          </cell>
          <cell r="M681">
            <v>0</v>
          </cell>
          <cell r="AC681">
            <v>710100</v>
          </cell>
        </row>
        <row r="682">
          <cell r="AC682">
            <v>710101</v>
          </cell>
        </row>
        <row r="683">
          <cell r="AC683">
            <v>710102</v>
          </cell>
        </row>
        <row r="684">
          <cell r="AC684">
            <v>710103</v>
          </cell>
        </row>
        <row r="685">
          <cell r="AC685">
            <v>710200</v>
          </cell>
        </row>
        <row r="686">
          <cell r="I686">
            <v>0</v>
          </cell>
          <cell r="M686">
            <v>13533829</v>
          </cell>
          <cell r="AC686">
            <v>730000</v>
          </cell>
        </row>
        <row r="687">
          <cell r="M687">
            <v>13533829</v>
          </cell>
          <cell r="AC687">
            <v>730100</v>
          </cell>
        </row>
        <row r="688">
          <cell r="AC688">
            <v>730200</v>
          </cell>
        </row>
        <row r="689">
          <cell r="AC689">
            <v>730300</v>
          </cell>
        </row>
        <row r="690">
          <cell r="AC690">
            <v>730400</v>
          </cell>
        </row>
        <row r="691">
          <cell r="I691">
            <v>0</v>
          </cell>
          <cell r="M691">
            <v>0</v>
          </cell>
          <cell r="AC691">
            <v>750000</v>
          </cell>
        </row>
        <row r="692">
          <cell r="AC692">
            <v>750100</v>
          </cell>
        </row>
        <row r="693">
          <cell r="I693">
            <v>0</v>
          </cell>
          <cell r="M693" t="str">
            <v>X</v>
          </cell>
          <cell r="AC693">
            <v>750200</v>
          </cell>
        </row>
        <row r="694">
          <cell r="M694" t="str">
            <v>X</v>
          </cell>
          <cell r="AC694">
            <v>750201</v>
          </cell>
        </row>
        <row r="695">
          <cell r="M695" t="str">
            <v>X</v>
          </cell>
          <cell r="AC695">
            <v>750202</v>
          </cell>
        </row>
        <row r="696">
          <cell r="I696">
            <v>0</v>
          </cell>
          <cell r="M696">
            <v>39771434</v>
          </cell>
          <cell r="AC696">
            <v>760000</v>
          </cell>
        </row>
        <row r="697">
          <cell r="AC697">
            <v>760100</v>
          </cell>
        </row>
        <row r="698">
          <cell r="AC698">
            <v>760200</v>
          </cell>
        </row>
        <row r="699">
          <cell r="I699">
            <v>0</v>
          </cell>
          <cell r="M699">
            <v>0</v>
          </cell>
          <cell r="AC699">
            <v>760300</v>
          </cell>
        </row>
        <row r="700">
          <cell r="AC700">
            <v>760301</v>
          </cell>
        </row>
        <row r="701">
          <cell r="AC701">
            <v>760302</v>
          </cell>
        </row>
        <row r="702">
          <cell r="AC702">
            <v>760400</v>
          </cell>
        </row>
        <row r="703">
          <cell r="AC703">
            <v>760500</v>
          </cell>
        </row>
        <row r="704">
          <cell r="I704">
            <v>0</v>
          </cell>
          <cell r="M704">
            <v>0</v>
          </cell>
          <cell r="AC704">
            <v>760600</v>
          </cell>
        </row>
        <row r="705">
          <cell r="AC705">
            <v>760601</v>
          </cell>
        </row>
        <row r="706">
          <cell r="AC706">
            <v>760602</v>
          </cell>
        </row>
        <row r="707">
          <cell r="I707">
            <v>0</v>
          </cell>
          <cell r="M707">
            <v>0</v>
          </cell>
          <cell r="AC707">
            <v>760700</v>
          </cell>
        </row>
        <row r="708">
          <cell r="AC708">
            <v>760701</v>
          </cell>
        </row>
        <row r="709">
          <cell r="AC709">
            <v>760702</v>
          </cell>
        </row>
        <row r="710">
          <cell r="I710">
            <v>0</v>
          </cell>
          <cell r="M710">
            <v>0</v>
          </cell>
          <cell r="AC710">
            <v>760800</v>
          </cell>
        </row>
        <row r="711">
          <cell r="AC711">
            <v>760801</v>
          </cell>
        </row>
        <row r="712">
          <cell r="AC712">
            <v>760802</v>
          </cell>
        </row>
        <row r="713">
          <cell r="AC713">
            <v>760803</v>
          </cell>
        </row>
        <row r="714">
          <cell r="I714">
            <v>0</v>
          </cell>
          <cell r="M714">
            <v>0</v>
          </cell>
          <cell r="AC714">
            <v>760900</v>
          </cell>
        </row>
        <row r="715">
          <cell r="AC715">
            <v>760901</v>
          </cell>
        </row>
        <row r="716">
          <cell r="AC716">
            <v>760902</v>
          </cell>
        </row>
        <row r="717">
          <cell r="AC717">
            <v>760903</v>
          </cell>
        </row>
        <row r="718">
          <cell r="I718">
            <v>0</v>
          </cell>
          <cell r="M718">
            <v>0</v>
          </cell>
          <cell r="AC718">
            <v>761000</v>
          </cell>
        </row>
        <row r="719">
          <cell r="AC719">
            <v>761001</v>
          </cell>
        </row>
        <row r="720">
          <cell r="AC720">
            <v>761002</v>
          </cell>
        </row>
        <row r="721">
          <cell r="AC721">
            <v>761003</v>
          </cell>
        </row>
        <row r="722">
          <cell r="I722">
            <v>0</v>
          </cell>
          <cell r="M722">
            <v>0</v>
          </cell>
          <cell r="AC722">
            <v>761100</v>
          </cell>
        </row>
        <row r="723">
          <cell r="AC723">
            <v>761101</v>
          </cell>
        </row>
        <row r="724">
          <cell r="AC724">
            <v>761102</v>
          </cell>
        </row>
        <row r="725">
          <cell r="I725">
            <v>0</v>
          </cell>
          <cell r="M725">
            <v>0</v>
          </cell>
          <cell r="AC725">
            <v>761200</v>
          </cell>
        </row>
        <row r="726">
          <cell r="AC726">
            <v>761201</v>
          </cell>
        </row>
        <row r="727">
          <cell r="AC727">
            <v>761202</v>
          </cell>
        </row>
        <row r="728">
          <cell r="AC728">
            <v>761203</v>
          </cell>
        </row>
        <row r="729">
          <cell r="I729">
            <v>0</v>
          </cell>
          <cell r="M729">
            <v>0</v>
          </cell>
          <cell r="AC729">
            <v>761300</v>
          </cell>
        </row>
        <row r="730">
          <cell r="AC730">
            <v>761301</v>
          </cell>
        </row>
        <row r="731">
          <cell r="AC731">
            <v>761302</v>
          </cell>
        </row>
        <row r="732">
          <cell r="I732">
            <v>0</v>
          </cell>
          <cell r="M732">
            <v>0</v>
          </cell>
          <cell r="AC732">
            <v>761400</v>
          </cell>
        </row>
        <row r="733">
          <cell r="AC733">
            <v>761401</v>
          </cell>
        </row>
        <row r="734">
          <cell r="AC734">
            <v>761402</v>
          </cell>
        </row>
        <row r="735">
          <cell r="AC735">
            <v>761500</v>
          </cell>
        </row>
        <row r="736">
          <cell r="AC736">
            <v>761600</v>
          </cell>
        </row>
        <row r="737">
          <cell r="I737">
            <v>0</v>
          </cell>
          <cell r="M737">
            <v>0</v>
          </cell>
          <cell r="AC737">
            <v>761700</v>
          </cell>
        </row>
        <row r="738">
          <cell r="AC738">
            <v>761701</v>
          </cell>
        </row>
        <row r="739">
          <cell r="AC739">
            <v>761702</v>
          </cell>
        </row>
        <row r="740">
          <cell r="AC740">
            <v>761703</v>
          </cell>
        </row>
        <row r="741">
          <cell r="AC741">
            <v>761704</v>
          </cell>
        </row>
        <row r="742">
          <cell r="AC742">
            <v>761705</v>
          </cell>
        </row>
        <row r="743">
          <cell r="AC743">
            <v>761706</v>
          </cell>
        </row>
        <row r="744">
          <cell r="AC744">
            <v>761707</v>
          </cell>
        </row>
        <row r="745">
          <cell r="AC745">
            <v>761708</v>
          </cell>
        </row>
        <row r="746">
          <cell r="I746">
            <v>0</v>
          </cell>
          <cell r="M746">
            <v>39771434</v>
          </cell>
          <cell r="AC746">
            <v>761800</v>
          </cell>
        </row>
        <row r="747">
          <cell r="M747">
            <v>27426098</v>
          </cell>
          <cell r="AC747">
            <v>761801</v>
          </cell>
        </row>
        <row r="748">
          <cell r="M748">
            <v>0</v>
          </cell>
          <cell r="AC748">
            <v>761802</v>
          </cell>
        </row>
        <row r="749">
          <cell r="M749">
            <v>12345336</v>
          </cell>
          <cell r="AC749">
            <v>761803</v>
          </cell>
        </row>
        <row r="750">
          <cell r="I750">
            <v>0</v>
          </cell>
          <cell r="M750" t="str">
            <v>X</v>
          </cell>
          <cell r="AC750">
            <v>761900</v>
          </cell>
        </row>
        <row r="751">
          <cell r="M751" t="str">
            <v>X</v>
          </cell>
          <cell r="AC751">
            <v>761901</v>
          </cell>
        </row>
        <row r="752">
          <cell r="M752" t="str">
            <v>X</v>
          </cell>
          <cell r="AC752">
            <v>761902</v>
          </cell>
        </row>
        <row r="753">
          <cell r="M753" t="str">
            <v>X</v>
          </cell>
          <cell r="AC753">
            <v>761903</v>
          </cell>
        </row>
        <row r="754">
          <cell r="M754" t="str">
            <v>X</v>
          </cell>
          <cell r="AC754">
            <v>762000</v>
          </cell>
        </row>
        <row r="755">
          <cell r="AC755">
            <v>762100</v>
          </cell>
        </row>
        <row r="756">
          <cell r="AC756">
            <v>762200</v>
          </cell>
        </row>
        <row r="757">
          <cell r="I757">
            <v>0</v>
          </cell>
          <cell r="M757">
            <v>0</v>
          </cell>
          <cell r="AC757">
            <v>790000</v>
          </cell>
        </row>
        <row r="758">
          <cell r="I758">
            <v>0</v>
          </cell>
          <cell r="M758">
            <v>0</v>
          </cell>
          <cell r="AC758">
            <v>790100</v>
          </cell>
        </row>
        <row r="759">
          <cell r="AC759">
            <v>790101</v>
          </cell>
        </row>
        <row r="760">
          <cell r="AC760">
            <v>790102</v>
          </cell>
        </row>
        <row r="761">
          <cell r="AC761">
            <v>790103</v>
          </cell>
        </row>
        <row r="762">
          <cell r="AC762">
            <v>790104</v>
          </cell>
        </row>
        <row r="763">
          <cell r="AC763">
            <v>790105</v>
          </cell>
        </row>
        <row r="764">
          <cell r="AC764">
            <v>790106</v>
          </cell>
        </row>
        <row r="765">
          <cell r="I765">
            <v>0</v>
          </cell>
          <cell r="M765">
            <v>0</v>
          </cell>
          <cell r="AC765">
            <v>790200</v>
          </cell>
        </row>
        <row r="766">
          <cell r="AC766">
            <v>790201</v>
          </cell>
        </row>
        <row r="767">
          <cell r="AC767">
            <v>790202</v>
          </cell>
        </row>
        <row r="768">
          <cell r="AC768">
            <v>790203</v>
          </cell>
        </row>
        <row r="769">
          <cell r="AC769">
            <v>790204</v>
          </cell>
        </row>
        <row r="770">
          <cell r="AC770">
            <v>790300</v>
          </cell>
        </row>
        <row r="771">
          <cell r="AC771">
            <v>790400</v>
          </cell>
        </row>
        <row r="772">
          <cell r="AC772">
            <v>790500</v>
          </cell>
        </row>
        <row r="773">
          <cell r="AC773">
            <v>790600</v>
          </cell>
        </row>
        <row r="774">
          <cell r="AC774">
            <v>790700</v>
          </cell>
        </row>
        <row r="775">
          <cell r="AC775">
            <v>790800</v>
          </cell>
        </row>
        <row r="776">
          <cell r="I776">
            <v>0</v>
          </cell>
          <cell r="M776" t="str">
            <v>X</v>
          </cell>
          <cell r="AC776">
            <v>800000</v>
          </cell>
        </row>
        <row r="777">
          <cell r="M777" t="str">
            <v>X</v>
          </cell>
          <cell r="AC777">
            <v>800100</v>
          </cell>
        </row>
        <row r="778">
          <cell r="M778" t="str">
            <v>X</v>
          </cell>
          <cell r="AC778">
            <v>800200</v>
          </cell>
        </row>
        <row r="779">
          <cell r="M779" t="str">
            <v>X</v>
          </cell>
          <cell r="AC779">
            <v>800300</v>
          </cell>
        </row>
        <row r="780">
          <cell r="M780">
            <v>0</v>
          </cell>
          <cell r="AC780">
            <v>810000</v>
          </cell>
        </row>
        <row r="781">
          <cell r="M781" t="str">
            <v>X</v>
          </cell>
          <cell r="AC781">
            <v>820000</v>
          </cell>
        </row>
        <row r="782">
          <cell r="I782">
            <v>0</v>
          </cell>
          <cell r="M782" t="str">
            <v>X</v>
          </cell>
          <cell r="AC782">
            <v>830000</v>
          </cell>
        </row>
        <row r="783">
          <cell r="M783" t="str">
            <v>X</v>
          </cell>
          <cell r="AC783">
            <v>830100</v>
          </cell>
        </row>
        <row r="784">
          <cell r="M784" t="str">
            <v>X</v>
          </cell>
          <cell r="AC784">
            <v>830200</v>
          </cell>
        </row>
        <row r="785">
          <cell r="M785" t="str">
            <v>X</v>
          </cell>
          <cell r="AC785">
            <v>830300</v>
          </cell>
        </row>
        <row r="786">
          <cell r="M786" t="str">
            <v>X</v>
          </cell>
          <cell r="AC786">
            <v>830500</v>
          </cell>
        </row>
        <row r="787">
          <cell r="I787">
            <v>0</v>
          </cell>
          <cell r="M787">
            <v>0</v>
          </cell>
          <cell r="AC787">
            <v>840000</v>
          </cell>
        </row>
        <row r="788">
          <cell r="I788">
            <v>0</v>
          </cell>
          <cell r="M788" t="str">
            <v>X</v>
          </cell>
          <cell r="AC788">
            <v>840100</v>
          </cell>
        </row>
        <row r="789">
          <cell r="I789" t="str">
            <v>X</v>
          </cell>
          <cell r="M789">
            <v>0</v>
          </cell>
          <cell r="AC789">
            <v>840200</v>
          </cell>
        </row>
        <row r="790">
          <cell r="AC790">
            <v>840300</v>
          </cell>
        </row>
        <row r="791">
          <cell r="M791" t="str">
            <v>X</v>
          </cell>
          <cell r="AC791">
            <v>840400</v>
          </cell>
        </row>
        <row r="792">
          <cell r="M792" t="str">
            <v>X</v>
          </cell>
          <cell r="AC792">
            <v>840500</v>
          </cell>
        </row>
        <row r="793">
          <cell r="I793">
            <v>0</v>
          </cell>
          <cell r="M793">
            <v>0</v>
          </cell>
          <cell r="AC793">
            <v>860000</v>
          </cell>
        </row>
        <row r="794">
          <cell r="I794">
            <v>0</v>
          </cell>
          <cell r="M794">
            <v>0</v>
          </cell>
          <cell r="AC794">
            <v>860100</v>
          </cell>
        </row>
        <row r="795">
          <cell r="AC795">
            <v>860101</v>
          </cell>
        </row>
        <row r="796">
          <cell r="AC796">
            <v>860102</v>
          </cell>
        </row>
        <row r="797">
          <cell r="AC797">
            <v>860103</v>
          </cell>
        </row>
        <row r="798">
          <cell r="AC798">
            <v>860200</v>
          </cell>
        </row>
        <row r="799">
          <cell r="I799">
            <v>0</v>
          </cell>
          <cell r="M799">
            <v>0</v>
          </cell>
          <cell r="AC799">
            <v>900000</v>
          </cell>
        </row>
        <row r="800">
          <cell r="I800">
            <v>0</v>
          </cell>
          <cell r="M800" t="str">
            <v>X</v>
          </cell>
          <cell r="AC800">
            <v>900100</v>
          </cell>
        </row>
        <row r="801">
          <cell r="M801" t="str">
            <v>X</v>
          </cell>
          <cell r="AC801">
            <v>900101</v>
          </cell>
        </row>
        <row r="802">
          <cell r="M802" t="str">
            <v>X</v>
          </cell>
          <cell r="AC802">
            <v>900102</v>
          </cell>
        </row>
        <row r="803">
          <cell r="M803" t="str">
            <v>X</v>
          </cell>
          <cell r="AC803">
            <v>900103</v>
          </cell>
        </row>
        <row r="804">
          <cell r="M804" t="str">
            <v>X</v>
          </cell>
          <cell r="AC804">
            <v>900104</v>
          </cell>
        </row>
        <row r="805">
          <cell r="M805" t="str">
            <v>X</v>
          </cell>
          <cell r="AC805">
            <v>900105</v>
          </cell>
        </row>
        <row r="806">
          <cell r="M806" t="str">
            <v>X</v>
          </cell>
          <cell r="AC806">
            <v>900106</v>
          </cell>
        </row>
        <row r="807">
          <cell r="M807" t="str">
            <v>X</v>
          </cell>
          <cell r="AC807">
            <v>900107</v>
          </cell>
        </row>
        <row r="808">
          <cell r="M808" t="str">
            <v>X</v>
          </cell>
          <cell r="AC808">
            <v>900108</v>
          </cell>
        </row>
        <row r="809">
          <cell r="M809" t="str">
            <v>X</v>
          </cell>
          <cell r="AC809">
            <v>900109</v>
          </cell>
        </row>
        <row r="810">
          <cell r="M810" t="str">
            <v>X</v>
          </cell>
          <cell r="AC810">
            <v>900110</v>
          </cell>
        </row>
        <row r="811">
          <cell r="M811" t="str">
            <v>X</v>
          </cell>
          <cell r="AC811">
            <v>900111</v>
          </cell>
        </row>
        <row r="812">
          <cell r="M812" t="str">
            <v>X</v>
          </cell>
          <cell r="AC812">
            <v>900112</v>
          </cell>
        </row>
        <row r="813">
          <cell r="M813" t="str">
            <v>X</v>
          </cell>
          <cell r="AC813">
            <v>900113</v>
          </cell>
        </row>
        <row r="814">
          <cell r="M814" t="str">
            <v>X</v>
          </cell>
          <cell r="AC814">
            <v>900114</v>
          </cell>
        </row>
        <row r="815">
          <cell r="M815" t="str">
            <v>X</v>
          </cell>
          <cell r="AC815">
            <v>900115</v>
          </cell>
        </row>
        <row r="816">
          <cell r="M816" t="str">
            <v>X</v>
          </cell>
          <cell r="AC816">
            <v>900116</v>
          </cell>
        </row>
        <row r="817">
          <cell r="M817" t="str">
            <v>X</v>
          </cell>
          <cell r="AC817">
            <v>900117</v>
          </cell>
        </row>
        <row r="818">
          <cell r="M818" t="str">
            <v>X</v>
          </cell>
          <cell r="AC818">
            <v>900118</v>
          </cell>
        </row>
        <row r="819">
          <cell r="M819" t="str">
            <v>X</v>
          </cell>
          <cell r="AC819">
            <v>900119</v>
          </cell>
        </row>
        <row r="820">
          <cell r="M820" t="str">
            <v>X</v>
          </cell>
          <cell r="AC820">
            <v>900120</v>
          </cell>
        </row>
        <row r="821">
          <cell r="M821" t="str">
            <v>X</v>
          </cell>
          <cell r="AC821">
            <v>900121</v>
          </cell>
        </row>
        <row r="822">
          <cell r="M822" t="str">
            <v>X</v>
          </cell>
          <cell r="AC822">
            <v>900122</v>
          </cell>
        </row>
        <row r="823">
          <cell r="M823" t="str">
            <v>X</v>
          </cell>
          <cell r="AC823">
            <v>900123</v>
          </cell>
        </row>
        <row r="824">
          <cell r="M824" t="str">
            <v>X</v>
          </cell>
          <cell r="AC824">
            <v>900124</v>
          </cell>
        </row>
        <row r="825">
          <cell r="M825" t="str">
            <v>X</v>
          </cell>
          <cell r="AC825">
            <v>900125</v>
          </cell>
        </row>
        <row r="826">
          <cell r="M826" t="str">
            <v>X</v>
          </cell>
          <cell r="AC826">
            <v>900126</v>
          </cell>
        </row>
        <row r="827">
          <cell r="M827" t="str">
            <v>X</v>
          </cell>
          <cell r="AC827">
            <v>900127</v>
          </cell>
        </row>
        <row r="828">
          <cell r="M828" t="str">
            <v>X</v>
          </cell>
          <cell r="AC828">
            <v>900128</v>
          </cell>
        </row>
        <row r="829">
          <cell r="M829" t="str">
            <v>X</v>
          </cell>
          <cell r="AC829">
            <v>900129</v>
          </cell>
        </row>
        <row r="830">
          <cell r="M830" t="str">
            <v>X</v>
          </cell>
          <cell r="AC830">
            <v>900130</v>
          </cell>
        </row>
        <row r="831">
          <cell r="M831" t="str">
            <v>X</v>
          </cell>
          <cell r="AC831">
            <v>900131</v>
          </cell>
        </row>
        <row r="832">
          <cell r="M832" t="str">
            <v>X</v>
          </cell>
          <cell r="AC832">
            <v>900132</v>
          </cell>
        </row>
        <row r="833">
          <cell r="M833" t="str">
            <v>X</v>
          </cell>
          <cell r="AC833">
            <v>900133</v>
          </cell>
        </row>
        <row r="834">
          <cell r="M834" t="str">
            <v>X</v>
          </cell>
          <cell r="AC834">
            <v>900134</v>
          </cell>
        </row>
        <row r="835">
          <cell r="M835" t="str">
            <v>X</v>
          </cell>
          <cell r="AC835">
            <v>900135</v>
          </cell>
        </row>
        <row r="836">
          <cell r="M836" t="str">
            <v>X</v>
          </cell>
          <cell r="AC836">
            <v>900136</v>
          </cell>
        </row>
        <row r="837">
          <cell r="M837" t="str">
            <v>X</v>
          </cell>
          <cell r="AC837">
            <v>900137</v>
          </cell>
        </row>
        <row r="838">
          <cell r="M838" t="str">
            <v>X</v>
          </cell>
          <cell r="AC838">
            <v>900138</v>
          </cell>
        </row>
        <row r="839">
          <cell r="I839">
            <v>0</v>
          </cell>
          <cell r="M839">
            <v>0</v>
          </cell>
          <cell r="AC839">
            <v>900200</v>
          </cell>
        </row>
        <row r="840">
          <cell r="I840">
            <v>0</v>
          </cell>
          <cell r="M840">
            <v>0</v>
          </cell>
          <cell r="AC840">
            <v>900201</v>
          </cell>
        </row>
        <row r="841">
          <cell r="I841">
            <v>0</v>
          </cell>
          <cell r="M841">
            <v>0</v>
          </cell>
          <cell r="AC841">
            <v>900202</v>
          </cell>
        </row>
        <row r="842">
          <cell r="I842">
            <v>0</v>
          </cell>
          <cell r="M842">
            <v>0</v>
          </cell>
          <cell r="AC842">
            <v>900204</v>
          </cell>
        </row>
        <row r="843">
          <cell r="I843">
            <v>0</v>
          </cell>
          <cell r="M843">
            <v>0</v>
          </cell>
          <cell r="AC843">
            <v>900205</v>
          </cell>
        </row>
        <row r="844">
          <cell r="I844">
            <v>0</v>
          </cell>
          <cell r="M844">
            <v>0</v>
          </cell>
          <cell r="AC844">
            <v>900206</v>
          </cell>
        </row>
        <row r="845">
          <cell r="I845">
            <v>0</v>
          </cell>
          <cell r="M845">
            <v>0</v>
          </cell>
          <cell r="AC845">
            <v>900207</v>
          </cell>
        </row>
        <row r="846">
          <cell r="I846">
            <v>0</v>
          </cell>
          <cell r="M846">
            <v>0</v>
          </cell>
          <cell r="AC846">
            <v>900208</v>
          </cell>
        </row>
        <row r="847">
          <cell r="I847">
            <v>0</v>
          </cell>
          <cell r="M847">
            <v>0</v>
          </cell>
          <cell r="AC847">
            <v>900210</v>
          </cell>
        </row>
        <row r="848">
          <cell r="I848">
            <v>0</v>
          </cell>
          <cell r="M848">
            <v>0</v>
          </cell>
          <cell r="AC848">
            <v>900211</v>
          </cell>
        </row>
        <row r="849">
          <cell r="I849">
            <v>0</v>
          </cell>
          <cell r="M849">
            <v>0</v>
          </cell>
          <cell r="AC849">
            <v>900212</v>
          </cell>
        </row>
        <row r="850">
          <cell r="I850">
            <v>0</v>
          </cell>
          <cell r="M850">
            <v>0</v>
          </cell>
          <cell r="AC850">
            <v>900213</v>
          </cell>
        </row>
        <row r="851">
          <cell r="I851">
            <v>0</v>
          </cell>
          <cell r="M851">
            <v>0</v>
          </cell>
          <cell r="AC851">
            <v>900214</v>
          </cell>
        </row>
        <row r="852">
          <cell r="I852">
            <v>0</v>
          </cell>
          <cell r="M852">
            <v>0</v>
          </cell>
          <cell r="AC852">
            <v>900215</v>
          </cell>
        </row>
        <row r="853">
          <cell r="I853">
            <v>0</v>
          </cell>
          <cell r="M853">
            <v>0</v>
          </cell>
          <cell r="AC853">
            <v>900216</v>
          </cell>
        </row>
        <row r="854">
          <cell r="I854">
            <v>0</v>
          </cell>
          <cell r="M854">
            <v>0</v>
          </cell>
          <cell r="AC854">
            <v>900217</v>
          </cell>
        </row>
        <row r="855">
          <cell r="I855">
            <v>0</v>
          </cell>
          <cell r="M855">
            <v>0</v>
          </cell>
          <cell r="AC855">
            <v>900218</v>
          </cell>
        </row>
        <row r="856">
          <cell r="I856">
            <v>0</v>
          </cell>
          <cell r="M856">
            <v>0</v>
          </cell>
          <cell r="AC856">
            <v>900219</v>
          </cell>
        </row>
        <row r="857">
          <cell r="I857">
            <v>0</v>
          </cell>
          <cell r="M857">
            <v>0</v>
          </cell>
          <cell r="AC857">
            <v>900220</v>
          </cell>
        </row>
        <row r="858">
          <cell r="I858">
            <v>0</v>
          </cell>
          <cell r="M858">
            <v>0</v>
          </cell>
          <cell r="AC858">
            <v>900221</v>
          </cell>
        </row>
        <row r="859">
          <cell r="I859">
            <v>0</v>
          </cell>
          <cell r="M859">
            <v>0</v>
          </cell>
          <cell r="AC859">
            <v>900222</v>
          </cell>
        </row>
        <row r="860">
          <cell r="I860">
            <v>0</v>
          </cell>
          <cell r="M860">
            <v>0</v>
          </cell>
          <cell r="AC860">
            <v>900223</v>
          </cell>
        </row>
        <row r="861">
          <cell r="I861">
            <v>0</v>
          </cell>
          <cell r="M861">
            <v>0</v>
          </cell>
          <cell r="AC861">
            <v>900224</v>
          </cell>
        </row>
        <row r="862">
          <cell r="I862">
            <v>0</v>
          </cell>
          <cell r="M862">
            <v>0</v>
          </cell>
          <cell r="AC862">
            <v>900225</v>
          </cell>
        </row>
        <row r="863">
          <cell r="I863">
            <v>0</v>
          </cell>
          <cell r="M863">
            <v>0</v>
          </cell>
          <cell r="AC863">
            <v>900226</v>
          </cell>
        </row>
        <row r="864">
          <cell r="I864">
            <v>0</v>
          </cell>
          <cell r="M864">
            <v>0</v>
          </cell>
          <cell r="AC864">
            <v>900227</v>
          </cell>
        </row>
        <row r="865">
          <cell r="I865">
            <v>0</v>
          </cell>
          <cell r="M865">
            <v>0</v>
          </cell>
          <cell r="AC865">
            <v>900228</v>
          </cell>
        </row>
        <row r="866">
          <cell r="I866">
            <v>0</v>
          </cell>
          <cell r="M866">
            <v>0</v>
          </cell>
          <cell r="AC866">
            <v>900229</v>
          </cell>
        </row>
        <row r="867">
          <cell r="I867">
            <v>0</v>
          </cell>
          <cell r="M867">
            <v>0</v>
          </cell>
          <cell r="AC867">
            <v>900230</v>
          </cell>
        </row>
        <row r="868">
          <cell r="I868">
            <v>0</v>
          </cell>
          <cell r="M868">
            <v>0</v>
          </cell>
          <cell r="AC868">
            <v>900231</v>
          </cell>
        </row>
        <row r="869">
          <cell r="I869">
            <v>0</v>
          </cell>
          <cell r="M869" t="str">
            <v>X</v>
          </cell>
          <cell r="AC869">
            <v>900300</v>
          </cell>
        </row>
        <row r="870">
          <cell r="M870" t="str">
            <v>X</v>
          </cell>
          <cell r="AC870">
            <v>900301</v>
          </cell>
        </row>
        <row r="871">
          <cell r="M871" t="str">
            <v>X</v>
          </cell>
          <cell r="AC871">
            <v>900302</v>
          </cell>
        </row>
        <row r="872">
          <cell r="M872" t="str">
            <v>X</v>
          </cell>
          <cell r="AC872">
            <v>900303</v>
          </cell>
        </row>
        <row r="873">
          <cell r="M873" t="str">
            <v>X</v>
          </cell>
          <cell r="AC873">
            <v>900304</v>
          </cell>
        </row>
        <row r="874">
          <cell r="M874" t="str">
            <v>X</v>
          </cell>
          <cell r="AC874">
            <v>900305</v>
          </cell>
        </row>
        <row r="875">
          <cell r="M875" t="str">
            <v>X</v>
          </cell>
          <cell r="AC875">
            <v>900306</v>
          </cell>
        </row>
        <row r="876">
          <cell r="M876" t="str">
            <v>X</v>
          </cell>
          <cell r="AC876">
            <v>900307</v>
          </cell>
        </row>
        <row r="877">
          <cell r="M877" t="str">
            <v>X</v>
          </cell>
          <cell r="AC877">
            <v>900308</v>
          </cell>
        </row>
        <row r="878">
          <cell r="M878" t="str">
            <v>X</v>
          </cell>
          <cell r="AC878">
            <v>900309</v>
          </cell>
        </row>
        <row r="879">
          <cell r="M879" t="str">
            <v>X</v>
          </cell>
          <cell r="AC879">
            <v>900310</v>
          </cell>
        </row>
        <row r="880">
          <cell r="M880" t="str">
            <v>X</v>
          </cell>
          <cell r="AC880">
            <v>900311</v>
          </cell>
        </row>
        <row r="881">
          <cell r="M881" t="str">
            <v>X</v>
          </cell>
          <cell r="AC881">
            <v>900312</v>
          </cell>
        </row>
        <row r="882">
          <cell r="M882" t="str">
            <v>X</v>
          </cell>
          <cell r="AC882">
            <v>900313</v>
          </cell>
        </row>
        <row r="883">
          <cell r="M883" t="str">
            <v>X</v>
          </cell>
          <cell r="AC883">
            <v>900314</v>
          </cell>
        </row>
        <row r="884">
          <cell r="M884" t="str">
            <v>X</v>
          </cell>
          <cell r="AC884">
            <v>900315</v>
          </cell>
        </row>
        <row r="885">
          <cell r="M885" t="str">
            <v>X</v>
          </cell>
          <cell r="AC885">
            <v>900316</v>
          </cell>
        </row>
        <row r="886">
          <cell r="M886" t="str">
            <v>X</v>
          </cell>
          <cell r="AC886">
            <v>900317</v>
          </cell>
        </row>
        <row r="887">
          <cell r="M887" t="str">
            <v>X</v>
          </cell>
          <cell r="AC887">
            <v>900318</v>
          </cell>
        </row>
        <row r="888">
          <cell r="M888" t="str">
            <v>X</v>
          </cell>
          <cell r="AC888">
            <v>900319</v>
          </cell>
        </row>
        <row r="889">
          <cell r="M889" t="str">
            <v>X</v>
          </cell>
          <cell r="AC889">
            <v>900320</v>
          </cell>
        </row>
        <row r="890">
          <cell r="M890" t="str">
            <v>X</v>
          </cell>
          <cell r="AC890">
            <v>900321</v>
          </cell>
        </row>
        <row r="891">
          <cell r="M891" t="str">
            <v>X</v>
          </cell>
          <cell r="AC891">
            <v>900322</v>
          </cell>
        </row>
        <row r="892">
          <cell r="I892">
            <v>0</v>
          </cell>
          <cell r="M892">
            <v>0</v>
          </cell>
          <cell r="AC892">
            <v>900400</v>
          </cell>
        </row>
        <row r="893">
          <cell r="I893">
            <v>0</v>
          </cell>
          <cell r="M893">
            <v>0</v>
          </cell>
          <cell r="AC893">
            <v>900401</v>
          </cell>
        </row>
        <row r="894">
          <cell r="I894">
            <v>0</v>
          </cell>
          <cell r="M894">
            <v>0</v>
          </cell>
          <cell r="AC894">
            <v>900402</v>
          </cell>
        </row>
        <row r="895">
          <cell r="I895">
            <v>0</v>
          </cell>
          <cell r="M895">
            <v>0</v>
          </cell>
          <cell r="AC895">
            <v>900403</v>
          </cell>
        </row>
        <row r="896">
          <cell r="I896">
            <v>0</v>
          </cell>
          <cell r="M896">
            <v>0</v>
          </cell>
          <cell r="AC896">
            <v>900404</v>
          </cell>
        </row>
        <row r="897">
          <cell r="I897">
            <v>0</v>
          </cell>
          <cell r="M897">
            <v>0</v>
          </cell>
          <cell r="AC897">
            <v>900405</v>
          </cell>
        </row>
        <row r="898">
          <cell r="I898">
            <v>0</v>
          </cell>
          <cell r="M898">
            <v>0</v>
          </cell>
          <cell r="AC898">
            <v>900406</v>
          </cell>
        </row>
        <row r="899">
          <cell r="I899">
            <v>0</v>
          </cell>
          <cell r="M899">
            <v>0</v>
          </cell>
          <cell r="AC899">
            <v>900407</v>
          </cell>
        </row>
        <row r="900">
          <cell r="I900">
            <v>0</v>
          </cell>
          <cell r="M900">
            <v>0</v>
          </cell>
          <cell r="AC900">
            <v>900408</v>
          </cell>
        </row>
        <row r="901">
          <cell r="I901">
            <v>0</v>
          </cell>
          <cell r="M901">
            <v>0</v>
          </cell>
          <cell r="AC901">
            <v>900409</v>
          </cell>
        </row>
        <row r="902">
          <cell r="I902">
            <v>0</v>
          </cell>
          <cell r="M902">
            <v>0</v>
          </cell>
          <cell r="AC902">
            <v>900410</v>
          </cell>
        </row>
        <row r="903">
          <cell r="I903">
            <v>0</v>
          </cell>
          <cell r="M903">
            <v>0</v>
          </cell>
          <cell r="AC903">
            <v>900411</v>
          </cell>
        </row>
        <row r="904">
          <cell r="I904">
            <v>0</v>
          </cell>
          <cell r="M904">
            <v>0</v>
          </cell>
          <cell r="AC904">
            <v>900412</v>
          </cell>
        </row>
        <row r="905">
          <cell r="I905">
            <v>0</v>
          </cell>
          <cell r="M905">
            <v>0</v>
          </cell>
          <cell r="AC905">
            <v>900413</v>
          </cell>
        </row>
        <row r="906">
          <cell r="I906">
            <v>0</v>
          </cell>
          <cell r="M906">
            <v>0</v>
          </cell>
          <cell r="AC906">
            <v>900414</v>
          </cell>
        </row>
        <row r="907">
          <cell r="I907">
            <v>0</v>
          </cell>
          <cell r="M907">
            <v>0</v>
          </cell>
          <cell r="AC907">
            <v>900415</v>
          </cell>
        </row>
        <row r="908">
          <cell r="I908">
            <v>0</v>
          </cell>
          <cell r="M908">
            <v>0</v>
          </cell>
          <cell r="AC908">
            <v>900416</v>
          </cell>
        </row>
        <row r="909">
          <cell r="I909">
            <v>0</v>
          </cell>
          <cell r="M909">
            <v>0</v>
          </cell>
          <cell r="AC909">
            <v>900417</v>
          </cell>
        </row>
        <row r="910">
          <cell r="I910">
            <v>0</v>
          </cell>
          <cell r="M910">
            <v>0</v>
          </cell>
          <cell r="AC910">
            <v>900418</v>
          </cell>
        </row>
        <row r="911">
          <cell r="I911">
            <v>0</v>
          </cell>
          <cell r="M911">
            <v>0</v>
          </cell>
          <cell r="AC911">
            <v>900419</v>
          </cell>
        </row>
        <row r="912">
          <cell r="I912">
            <v>0</v>
          </cell>
          <cell r="M912">
            <v>0</v>
          </cell>
          <cell r="AC912">
            <v>900420</v>
          </cell>
        </row>
        <row r="913">
          <cell r="I913">
            <v>0</v>
          </cell>
          <cell r="M913">
            <v>0</v>
          </cell>
          <cell r="AC913">
            <v>900421</v>
          </cell>
        </row>
        <row r="914">
          <cell r="I914">
            <v>0</v>
          </cell>
          <cell r="M914">
            <v>0</v>
          </cell>
          <cell r="AC914">
            <v>900422</v>
          </cell>
        </row>
        <row r="915">
          <cell r="I915">
            <v>0</v>
          </cell>
          <cell r="M915">
            <v>0</v>
          </cell>
          <cell r="AC915">
            <v>900500</v>
          </cell>
        </row>
        <row r="916">
          <cell r="I916">
            <v>0</v>
          </cell>
          <cell r="M916">
            <v>0</v>
          </cell>
          <cell r="AC916">
            <v>900501</v>
          </cell>
        </row>
        <row r="917">
          <cell r="I917">
            <v>0</v>
          </cell>
          <cell r="M917">
            <v>0</v>
          </cell>
          <cell r="AC917">
            <v>900502</v>
          </cell>
        </row>
        <row r="918">
          <cell r="I918">
            <v>0</v>
          </cell>
          <cell r="M918">
            <v>0</v>
          </cell>
          <cell r="AC918">
            <v>900503</v>
          </cell>
        </row>
        <row r="919">
          <cell r="I919">
            <v>0</v>
          </cell>
          <cell r="M919">
            <v>0</v>
          </cell>
          <cell r="AC919">
            <v>900504</v>
          </cell>
        </row>
        <row r="920">
          <cell r="I920">
            <v>0</v>
          </cell>
          <cell r="M920">
            <v>0</v>
          </cell>
          <cell r="AC920">
            <v>900505</v>
          </cell>
        </row>
        <row r="921">
          <cell r="I921">
            <v>0</v>
          </cell>
          <cell r="M921">
            <v>0</v>
          </cell>
          <cell r="AC921">
            <v>900506</v>
          </cell>
        </row>
        <row r="922">
          <cell r="I922">
            <v>0</v>
          </cell>
          <cell r="M922">
            <v>0</v>
          </cell>
          <cell r="AC922">
            <v>900507</v>
          </cell>
        </row>
        <row r="923">
          <cell r="I923">
            <v>0</v>
          </cell>
          <cell r="M923">
            <v>0</v>
          </cell>
          <cell r="AC923">
            <v>900508</v>
          </cell>
        </row>
        <row r="924">
          <cell r="I924">
            <v>0</v>
          </cell>
          <cell r="M924">
            <v>0</v>
          </cell>
          <cell r="AC924">
            <v>900509</v>
          </cell>
        </row>
        <row r="925">
          <cell r="I925">
            <v>0</v>
          </cell>
          <cell r="M925">
            <v>0</v>
          </cell>
          <cell r="AC925">
            <v>900510</v>
          </cell>
        </row>
        <row r="926">
          <cell r="I926">
            <v>0</v>
          </cell>
          <cell r="M926">
            <v>0</v>
          </cell>
          <cell r="AC926">
            <v>900511</v>
          </cell>
        </row>
        <row r="927">
          <cell r="I927">
            <v>0</v>
          </cell>
          <cell r="M927">
            <v>0</v>
          </cell>
          <cell r="AC927">
            <v>900512</v>
          </cell>
        </row>
        <row r="928">
          <cell r="I928">
            <v>0</v>
          </cell>
          <cell r="M928">
            <v>0</v>
          </cell>
          <cell r="AC928">
            <v>900513</v>
          </cell>
        </row>
        <row r="929">
          <cell r="I929">
            <v>0</v>
          </cell>
          <cell r="M929">
            <v>0</v>
          </cell>
          <cell r="AC929">
            <v>900514</v>
          </cell>
        </row>
        <row r="930">
          <cell r="I930">
            <v>0</v>
          </cell>
          <cell r="M930">
            <v>0</v>
          </cell>
          <cell r="AC930">
            <v>900515</v>
          </cell>
        </row>
        <row r="931">
          <cell r="I931">
            <v>0</v>
          </cell>
          <cell r="M931">
            <v>0</v>
          </cell>
          <cell r="AC931">
            <v>900516</v>
          </cell>
        </row>
        <row r="932">
          <cell r="I932">
            <v>0</v>
          </cell>
          <cell r="M932">
            <v>0</v>
          </cell>
          <cell r="AC932">
            <v>900517</v>
          </cell>
        </row>
        <row r="933">
          <cell r="I933">
            <v>0</v>
          </cell>
          <cell r="M933">
            <v>0</v>
          </cell>
          <cell r="AC933">
            <v>900518</v>
          </cell>
        </row>
        <row r="934">
          <cell r="I934">
            <v>0</v>
          </cell>
          <cell r="M934">
            <v>0</v>
          </cell>
          <cell r="AC934">
            <v>900519</v>
          </cell>
        </row>
        <row r="935">
          <cell r="I935">
            <v>0</v>
          </cell>
          <cell r="M935">
            <v>0</v>
          </cell>
          <cell r="AC935">
            <v>900520</v>
          </cell>
        </row>
        <row r="936">
          <cell r="I936">
            <v>0</v>
          </cell>
          <cell r="M936">
            <v>0</v>
          </cell>
          <cell r="AC936">
            <v>900521</v>
          </cell>
        </row>
        <row r="937">
          <cell r="I937">
            <v>0</v>
          </cell>
          <cell r="M937">
            <v>0</v>
          </cell>
          <cell r="AC937">
            <v>900522</v>
          </cell>
        </row>
        <row r="938">
          <cell r="I938">
            <v>0</v>
          </cell>
          <cell r="M938">
            <v>0</v>
          </cell>
          <cell r="AC938">
            <v>900523</v>
          </cell>
        </row>
        <row r="939">
          <cell r="I939">
            <v>0</v>
          </cell>
          <cell r="M939">
            <v>0</v>
          </cell>
          <cell r="AC939">
            <v>900524</v>
          </cell>
        </row>
        <row r="940">
          <cell r="I940">
            <v>0</v>
          </cell>
          <cell r="M940">
            <v>0</v>
          </cell>
          <cell r="AC940">
            <v>900525</v>
          </cell>
        </row>
        <row r="941">
          <cell r="I941">
            <v>0</v>
          </cell>
          <cell r="M941">
            <v>0</v>
          </cell>
          <cell r="AC941">
            <v>900526</v>
          </cell>
        </row>
        <row r="942">
          <cell r="I942">
            <v>0</v>
          </cell>
          <cell r="M942">
            <v>0</v>
          </cell>
          <cell r="AC942">
            <v>900527</v>
          </cell>
        </row>
        <row r="943">
          <cell r="I943">
            <v>0</v>
          </cell>
          <cell r="M943">
            <v>0</v>
          </cell>
          <cell r="AC943">
            <v>900528</v>
          </cell>
        </row>
        <row r="944">
          <cell r="I944">
            <v>0</v>
          </cell>
          <cell r="M944">
            <v>0</v>
          </cell>
          <cell r="AC944">
            <v>900529</v>
          </cell>
        </row>
        <row r="945">
          <cell r="I945">
            <v>0</v>
          </cell>
          <cell r="M945">
            <v>0</v>
          </cell>
          <cell r="AC945">
            <v>900530</v>
          </cell>
        </row>
        <row r="946">
          <cell r="I946">
            <v>0</v>
          </cell>
          <cell r="M946">
            <v>0</v>
          </cell>
          <cell r="AC946">
            <v>900531</v>
          </cell>
        </row>
        <row r="947">
          <cell r="I947">
            <v>0</v>
          </cell>
          <cell r="M947">
            <v>0</v>
          </cell>
          <cell r="AC947">
            <v>900532</v>
          </cell>
        </row>
        <row r="948">
          <cell r="I948">
            <v>0</v>
          </cell>
          <cell r="M948">
            <v>0</v>
          </cell>
          <cell r="AC948">
            <v>900533</v>
          </cell>
        </row>
        <row r="949">
          <cell r="I949">
            <v>0</v>
          </cell>
          <cell r="M949">
            <v>0</v>
          </cell>
          <cell r="AC949">
            <v>900534</v>
          </cell>
        </row>
        <row r="950">
          <cell r="I950">
            <v>0</v>
          </cell>
          <cell r="M950">
            <v>0</v>
          </cell>
          <cell r="AC950">
            <v>900535</v>
          </cell>
        </row>
        <row r="951">
          <cell r="I951">
            <v>0</v>
          </cell>
          <cell r="M951">
            <v>0</v>
          </cell>
          <cell r="AC951">
            <v>900536</v>
          </cell>
        </row>
        <row r="952">
          <cell r="I952">
            <v>0</v>
          </cell>
          <cell r="M952">
            <v>0</v>
          </cell>
          <cell r="AC952">
            <v>900537</v>
          </cell>
        </row>
        <row r="953">
          <cell r="I953">
            <v>0</v>
          </cell>
          <cell r="M953">
            <v>0</v>
          </cell>
          <cell r="AC953">
            <v>900538</v>
          </cell>
        </row>
        <row r="954">
          <cell r="I954">
            <v>0</v>
          </cell>
          <cell r="M954">
            <v>0</v>
          </cell>
          <cell r="AC954">
            <v>900600</v>
          </cell>
        </row>
        <row r="955">
          <cell r="I955">
            <v>0</v>
          </cell>
          <cell r="M955">
            <v>0</v>
          </cell>
          <cell r="AC955">
            <v>900601</v>
          </cell>
        </row>
        <row r="956">
          <cell r="I956">
            <v>0</v>
          </cell>
          <cell r="M956">
            <v>0</v>
          </cell>
          <cell r="AC956">
            <v>900602</v>
          </cell>
        </row>
        <row r="957">
          <cell r="I957">
            <v>0</v>
          </cell>
          <cell r="M957">
            <v>0</v>
          </cell>
          <cell r="AC957">
            <v>900603</v>
          </cell>
        </row>
        <row r="958">
          <cell r="I958">
            <v>0</v>
          </cell>
          <cell r="M958">
            <v>0</v>
          </cell>
          <cell r="AC958">
            <v>900604</v>
          </cell>
        </row>
        <row r="959">
          <cell r="I959">
            <v>0</v>
          </cell>
          <cell r="M959">
            <v>0</v>
          </cell>
          <cell r="AC959">
            <v>900605</v>
          </cell>
        </row>
        <row r="960">
          <cell r="I960">
            <v>0</v>
          </cell>
          <cell r="M960">
            <v>0</v>
          </cell>
          <cell r="AC960">
            <v>900606</v>
          </cell>
        </row>
        <row r="961">
          <cell r="I961">
            <v>0</v>
          </cell>
          <cell r="M961">
            <v>0</v>
          </cell>
          <cell r="AC961">
            <v>900607</v>
          </cell>
        </row>
        <row r="962">
          <cell r="I962">
            <v>0</v>
          </cell>
          <cell r="M962">
            <v>0</v>
          </cell>
          <cell r="AC962">
            <v>900608</v>
          </cell>
        </row>
        <row r="963">
          <cell r="I963">
            <v>0</v>
          </cell>
          <cell r="M963">
            <v>0</v>
          </cell>
          <cell r="AC963">
            <v>900609</v>
          </cell>
        </row>
        <row r="964">
          <cell r="I964">
            <v>0</v>
          </cell>
          <cell r="M964">
            <v>0</v>
          </cell>
          <cell r="AC964">
            <v>900610</v>
          </cell>
        </row>
        <row r="965">
          <cell r="I965">
            <v>0</v>
          </cell>
          <cell r="M965">
            <v>0</v>
          </cell>
          <cell r="AC965">
            <v>900611</v>
          </cell>
        </row>
        <row r="966">
          <cell r="I966">
            <v>0</v>
          </cell>
          <cell r="M966">
            <v>0</v>
          </cell>
          <cell r="AC966">
            <v>900612</v>
          </cell>
        </row>
        <row r="967">
          <cell r="I967">
            <v>0</v>
          </cell>
          <cell r="M967">
            <v>0</v>
          </cell>
          <cell r="AC967">
            <v>900613</v>
          </cell>
        </row>
        <row r="968">
          <cell r="I968">
            <v>0</v>
          </cell>
          <cell r="M968">
            <v>0</v>
          </cell>
          <cell r="AC968">
            <v>900614</v>
          </cell>
        </row>
        <row r="969">
          <cell r="I969">
            <v>0</v>
          </cell>
          <cell r="M969">
            <v>0</v>
          </cell>
          <cell r="AC969">
            <v>900615</v>
          </cell>
        </row>
        <row r="970">
          <cell r="I970">
            <v>0</v>
          </cell>
          <cell r="M970">
            <v>0</v>
          </cell>
          <cell r="AC970">
            <v>900616</v>
          </cell>
        </row>
        <row r="971">
          <cell r="I971">
            <v>0</v>
          </cell>
          <cell r="M971">
            <v>0</v>
          </cell>
          <cell r="AC971">
            <v>900617</v>
          </cell>
        </row>
        <row r="972">
          <cell r="I972">
            <v>0</v>
          </cell>
          <cell r="M972">
            <v>0</v>
          </cell>
          <cell r="AC972">
            <v>900618</v>
          </cell>
        </row>
        <row r="973">
          <cell r="I973">
            <v>0</v>
          </cell>
          <cell r="M973">
            <v>0</v>
          </cell>
          <cell r="AC973">
            <v>900619</v>
          </cell>
        </row>
        <row r="974">
          <cell r="I974">
            <v>0</v>
          </cell>
          <cell r="M974">
            <v>0</v>
          </cell>
          <cell r="AC974">
            <v>900620</v>
          </cell>
        </row>
        <row r="975">
          <cell r="I975">
            <v>0</v>
          </cell>
          <cell r="M975">
            <v>0</v>
          </cell>
          <cell r="AC975">
            <v>900621</v>
          </cell>
        </row>
        <row r="976">
          <cell r="I976">
            <v>0</v>
          </cell>
          <cell r="M976">
            <v>0</v>
          </cell>
          <cell r="AC976">
            <v>900622</v>
          </cell>
        </row>
        <row r="977">
          <cell r="I977">
            <v>0</v>
          </cell>
          <cell r="M977">
            <v>0</v>
          </cell>
          <cell r="AC977">
            <v>900700</v>
          </cell>
        </row>
        <row r="978">
          <cell r="I978">
            <v>0</v>
          </cell>
          <cell r="M978">
            <v>0</v>
          </cell>
          <cell r="AC978">
            <v>900701</v>
          </cell>
        </row>
        <row r="979">
          <cell r="I979">
            <v>0</v>
          </cell>
          <cell r="M979">
            <v>0</v>
          </cell>
          <cell r="AC979">
            <v>900702</v>
          </cell>
        </row>
        <row r="980">
          <cell r="I980">
            <v>0</v>
          </cell>
          <cell r="M980">
            <v>0</v>
          </cell>
          <cell r="AC980">
            <v>900703</v>
          </cell>
        </row>
        <row r="981">
          <cell r="I981">
            <v>0</v>
          </cell>
          <cell r="M981">
            <v>0</v>
          </cell>
          <cell r="AC981">
            <v>900704</v>
          </cell>
        </row>
        <row r="982">
          <cell r="I982">
            <v>0</v>
          </cell>
          <cell r="M982">
            <v>0</v>
          </cell>
          <cell r="AC982">
            <v>900705</v>
          </cell>
        </row>
        <row r="983">
          <cell r="I983">
            <v>0</v>
          </cell>
          <cell r="M983">
            <v>0</v>
          </cell>
          <cell r="AC983">
            <v>900706</v>
          </cell>
        </row>
        <row r="984">
          <cell r="I984">
            <v>0</v>
          </cell>
          <cell r="M984">
            <v>0</v>
          </cell>
          <cell r="AC984">
            <v>900707</v>
          </cell>
        </row>
        <row r="985">
          <cell r="I985">
            <v>0</v>
          </cell>
          <cell r="M985">
            <v>0</v>
          </cell>
          <cell r="AC985">
            <v>900708</v>
          </cell>
        </row>
        <row r="986">
          <cell r="I986">
            <v>0</v>
          </cell>
          <cell r="M986">
            <v>0</v>
          </cell>
          <cell r="AC986">
            <v>900709</v>
          </cell>
        </row>
        <row r="987">
          <cell r="I987">
            <v>0</v>
          </cell>
          <cell r="M987">
            <v>0</v>
          </cell>
          <cell r="AC987">
            <v>900710</v>
          </cell>
        </row>
        <row r="988">
          <cell r="I988">
            <v>0</v>
          </cell>
          <cell r="M988">
            <v>0</v>
          </cell>
          <cell r="AC988">
            <v>900711</v>
          </cell>
        </row>
        <row r="989">
          <cell r="I989">
            <v>0</v>
          </cell>
          <cell r="M989">
            <v>0</v>
          </cell>
          <cell r="AC989">
            <v>900712</v>
          </cell>
        </row>
        <row r="990">
          <cell r="I990">
            <v>0</v>
          </cell>
          <cell r="M990">
            <v>0</v>
          </cell>
          <cell r="AC990">
            <v>900713</v>
          </cell>
        </row>
        <row r="991">
          <cell r="I991">
            <v>0</v>
          </cell>
          <cell r="M991">
            <v>0</v>
          </cell>
          <cell r="AC991">
            <v>900714</v>
          </cell>
        </row>
        <row r="992">
          <cell r="I992">
            <v>0</v>
          </cell>
          <cell r="M992">
            <v>0</v>
          </cell>
          <cell r="AC992">
            <v>900715</v>
          </cell>
        </row>
        <row r="993">
          <cell r="I993">
            <v>0</v>
          </cell>
          <cell r="M993">
            <v>0</v>
          </cell>
          <cell r="AC993">
            <v>900716</v>
          </cell>
        </row>
        <row r="994">
          <cell r="I994">
            <v>0</v>
          </cell>
          <cell r="M994">
            <v>0</v>
          </cell>
          <cell r="AC994">
            <v>900717</v>
          </cell>
        </row>
        <row r="995">
          <cell r="I995">
            <v>0</v>
          </cell>
          <cell r="M995">
            <v>0</v>
          </cell>
          <cell r="AC995">
            <v>900718</v>
          </cell>
        </row>
        <row r="996">
          <cell r="I996">
            <v>0</v>
          </cell>
          <cell r="M996">
            <v>0</v>
          </cell>
          <cell r="AC996">
            <v>900719</v>
          </cell>
        </row>
        <row r="997">
          <cell r="I997">
            <v>0</v>
          </cell>
          <cell r="M997">
            <v>0</v>
          </cell>
          <cell r="AC997">
            <v>900720</v>
          </cell>
        </row>
        <row r="998">
          <cell r="I998">
            <v>0</v>
          </cell>
          <cell r="M998">
            <v>0</v>
          </cell>
          <cell r="AC998">
            <v>900721</v>
          </cell>
        </row>
        <row r="999">
          <cell r="I999">
            <v>0</v>
          </cell>
          <cell r="M999">
            <v>0</v>
          </cell>
          <cell r="AC999">
            <v>900722</v>
          </cell>
        </row>
        <row r="1000">
          <cell r="I1000">
            <v>0</v>
          </cell>
          <cell r="M1000">
            <v>0</v>
          </cell>
          <cell r="AC1000">
            <v>900723</v>
          </cell>
        </row>
        <row r="1001">
          <cell r="I1001">
            <v>0</v>
          </cell>
          <cell r="M1001">
            <v>0</v>
          </cell>
          <cell r="AC1001">
            <v>900724</v>
          </cell>
        </row>
        <row r="1002">
          <cell r="I1002">
            <v>0</v>
          </cell>
          <cell r="M1002">
            <v>0</v>
          </cell>
          <cell r="AC1002">
            <v>900725</v>
          </cell>
        </row>
        <row r="1003">
          <cell r="I1003">
            <v>0</v>
          </cell>
          <cell r="M1003">
            <v>0</v>
          </cell>
          <cell r="AC1003">
            <v>900726</v>
          </cell>
        </row>
        <row r="1004">
          <cell r="I1004">
            <v>0</v>
          </cell>
          <cell r="M1004">
            <v>0</v>
          </cell>
          <cell r="AC1004">
            <v>900727</v>
          </cell>
        </row>
        <row r="1005">
          <cell r="I1005">
            <v>0</v>
          </cell>
          <cell r="M1005">
            <v>0</v>
          </cell>
          <cell r="AC1005">
            <v>900728</v>
          </cell>
        </row>
        <row r="1006">
          <cell r="I1006">
            <v>0</v>
          </cell>
          <cell r="M1006">
            <v>0</v>
          </cell>
          <cell r="AC1006">
            <v>900729</v>
          </cell>
        </row>
        <row r="1007">
          <cell r="I1007">
            <v>0</v>
          </cell>
          <cell r="M1007">
            <v>0</v>
          </cell>
          <cell r="AC1007">
            <v>900730</v>
          </cell>
        </row>
        <row r="1008">
          <cell r="I1008">
            <v>0</v>
          </cell>
          <cell r="M1008">
            <v>0</v>
          </cell>
          <cell r="AC1008">
            <v>900731</v>
          </cell>
        </row>
        <row r="1009">
          <cell r="I1009">
            <v>0</v>
          </cell>
          <cell r="M1009">
            <v>0</v>
          </cell>
          <cell r="AC1009">
            <v>900732</v>
          </cell>
        </row>
        <row r="1010">
          <cell r="I1010">
            <v>0</v>
          </cell>
          <cell r="M1010">
            <v>0</v>
          </cell>
          <cell r="AC1010">
            <v>900733</v>
          </cell>
        </row>
        <row r="1011">
          <cell r="I1011">
            <v>0</v>
          </cell>
          <cell r="M1011">
            <v>0</v>
          </cell>
          <cell r="AC1011">
            <v>900734</v>
          </cell>
        </row>
        <row r="1012">
          <cell r="I1012">
            <v>0</v>
          </cell>
          <cell r="M1012">
            <v>0</v>
          </cell>
          <cell r="AC1012">
            <v>900735</v>
          </cell>
        </row>
        <row r="1013">
          <cell r="I1013">
            <v>0</v>
          </cell>
          <cell r="M1013">
            <v>0</v>
          </cell>
          <cell r="AC1013">
            <v>900736</v>
          </cell>
        </row>
        <row r="1014">
          <cell r="I1014">
            <v>0</v>
          </cell>
          <cell r="M1014">
            <v>0</v>
          </cell>
          <cell r="AC1014">
            <v>900737</v>
          </cell>
        </row>
        <row r="1015">
          <cell r="I1015">
            <v>0</v>
          </cell>
          <cell r="M1015">
            <v>0</v>
          </cell>
          <cell r="AC1015">
            <v>900738</v>
          </cell>
        </row>
        <row r="1016">
          <cell r="I1016">
            <v>0</v>
          </cell>
          <cell r="M1016">
            <v>0</v>
          </cell>
          <cell r="AC1016">
            <v>900800</v>
          </cell>
        </row>
        <row r="1017">
          <cell r="I1017">
            <v>0</v>
          </cell>
          <cell r="M1017">
            <v>0</v>
          </cell>
          <cell r="AC1017">
            <v>900801</v>
          </cell>
        </row>
        <row r="1018">
          <cell r="I1018">
            <v>0</v>
          </cell>
          <cell r="M1018">
            <v>0</v>
          </cell>
          <cell r="AC1018">
            <v>900802</v>
          </cell>
        </row>
        <row r="1019">
          <cell r="I1019">
            <v>0</v>
          </cell>
          <cell r="M1019">
            <v>0</v>
          </cell>
          <cell r="AC1019">
            <v>900803</v>
          </cell>
        </row>
        <row r="1020">
          <cell r="I1020">
            <v>0</v>
          </cell>
          <cell r="M1020">
            <v>0</v>
          </cell>
          <cell r="AC1020">
            <v>900804</v>
          </cell>
        </row>
        <row r="1021">
          <cell r="I1021">
            <v>0</v>
          </cell>
          <cell r="M1021">
            <v>0</v>
          </cell>
          <cell r="AC1021">
            <v>900805</v>
          </cell>
        </row>
        <row r="1022">
          <cell r="I1022">
            <v>0</v>
          </cell>
          <cell r="M1022">
            <v>0</v>
          </cell>
          <cell r="AC1022">
            <v>900806</v>
          </cell>
        </row>
        <row r="1023">
          <cell r="I1023">
            <v>0</v>
          </cell>
          <cell r="M1023">
            <v>0</v>
          </cell>
          <cell r="AC1023">
            <v>900807</v>
          </cell>
        </row>
        <row r="1024">
          <cell r="I1024">
            <v>0</v>
          </cell>
          <cell r="M1024">
            <v>0</v>
          </cell>
          <cell r="AC1024">
            <v>900808</v>
          </cell>
        </row>
        <row r="1025">
          <cell r="I1025">
            <v>0</v>
          </cell>
          <cell r="M1025">
            <v>0</v>
          </cell>
          <cell r="AC1025">
            <v>900809</v>
          </cell>
        </row>
        <row r="1026">
          <cell r="I1026">
            <v>0</v>
          </cell>
          <cell r="M1026">
            <v>0</v>
          </cell>
          <cell r="AC1026">
            <v>900810</v>
          </cell>
        </row>
        <row r="1027">
          <cell r="I1027">
            <v>0</v>
          </cell>
          <cell r="M1027">
            <v>0</v>
          </cell>
          <cell r="AC1027">
            <v>900811</v>
          </cell>
        </row>
        <row r="1028">
          <cell r="I1028">
            <v>0</v>
          </cell>
          <cell r="M1028">
            <v>0</v>
          </cell>
          <cell r="AC1028">
            <v>900812</v>
          </cell>
        </row>
        <row r="1029">
          <cell r="I1029">
            <v>0</v>
          </cell>
          <cell r="M1029">
            <v>0</v>
          </cell>
          <cell r="AC1029">
            <v>900813</v>
          </cell>
        </row>
        <row r="1030">
          <cell r="I1030">
            <v>0</v>
          </cell>
          <cell r="M1030">
            <v>0</v>
          </cell>
          <cell r="AC1030">
            <v>900814</v>
          </cell>
        </row>
        <row r="1031">
          <cell r="I1031">
            <v>0</v>
          </cell>
          <cell r="M1031">
            <v>0</v>
          </cell>
          <cell r="AC1031">
            <v>900815</v>
          </cell>
        </row>
        <row r="1032">
          <cell r="I1032">
            <v>0</v>
          </cell>
          <cell r="M1032">
            <v>0</v>
          </cell>
          <cell r="AC1032">
            <v>900816</v>
          </cell>
        </row>
        <row r="1033">
          <cell r="I1033">
            <v>0</v>
          </cell>
          <cell r="M1033">
            <v>0</v>
          </cell>
          <cell r="AC1033">
            <v>900817</v>
          </cell>
        </row>
        <row r="1034">
          <cell r="I1034">
            <v>0</v>
          </cell>
          <cell r="M1034">
            <v>0</v>
          </cell>
          <cell r="AC1034">
            <v>900818</v>
          </cell>
        </row>
        <row r="1035">
          <cell r="I1035">
            <v>0</v>
          </cell>
          <cell r="M1035">
            <v>0</v>
          </cell>
          <cell r="AC1035">
            <v>900819</v>
          </cell>
        </row>
        <row r="1036">
          <cell r="I1036">
            <v>0</v>
          </cell>
          <cell r="M1036">
            <v>0</v>
          </cell>
          <cell r="AC1036">
            <v>900820</v>
          </cell>
        </row>
        <row r="1037">
          <cell r="I1037">
            <v>0</v>
          </cell>
          <cell r="M1037">
            <v>0</v>
          </cell>
          <cell r="AC1037">
            <v>900821</v>
          </cell>
        </row>
        <row r="1038">
          <cell r="I1038">
            <v>0</v>
          </cell>
          <cell r="M1038">
            <v>0</v>
          </cell>
          <cell r="AC1038">
            <v>900822</v>
          </cell>
        </row>
        <row r="1039">
          <cell r="I1039">
            <v>0</v>
          </cell>
          <cell r="M1039">
            <v>0</v>
          </cell>
          <cell r="AC1039">
            <v>900900</v>
          </cell>
        </row>
        <row r="1040">
          <cell r="I1040">
            <v>0</v>
          </cell>
          <cell r="M1040">
            <v>0</v>
          </cell>
          <cell r="AC1040">
            <v>900901</v>
          </cell>
        </row>
        <row r="1041">
          <cell r="I1041">
            <v>0</v>
          </cell>
          <cell r="M1041">
            <v>0</v>
          </cell>
          <cell r="AC1041">
            <v>900902</v>
          </cell>
        </row>
        <row r="1042">
          <cell r="I1042">
            <v>0</v>
          </cell>
          <cell r="M1042">
            <v>0</v>
          </cell>
          <cell r="AC1042">
            <v>900904</v>
          </cell>
        </row>
        <row r="1043">
          <cell r="I1043">
            <v>0</v>
          </cell>
          <cell r="M1043">
            <v>0</v>
          </cell>
          <cell r="AC1043">
            <v>900905</v>
          </cell>
        </row>
        <row r="1044">
          <cell r="I1044">
            <v>0</v>
          </cell>
          <cell r="M1044">
            <v>0</v>
          </cell>
          <cell r="AC1044">
            <v>900906</v>
          </cell>
        </row>
        <row r="1045">
          <cell r="I1045">
            <v>0</v>
          </cell>
          <cell r="M1045">
            <v>0</v>
          </cell>
          <cell r="AC1045">
            <v>900907</v>
          </cell>
        </row>
        <row r="1046">
          <cell r="I1046">
            <v>0</v>
          </cell>
          <cell r="M1046">
            <v>0</v>
          </cell>
          <cell r="AC1046">
            <v>900908</v>
          </cell>
        </row>
        <row r="1047">
          <cell r="I1047">
            <v>0</v>
          </cell>
          <cell r="M1047">
            <v>0</v>
          </cell>
          <cell r="AC1047">
            <v>900910</v>
          </cell>
        </row>
        <row r="1048">
          <cell r="I1048">
            <v>0</v>
          </cell>
          <cell r="M1048">
            <v>0</v>
          </cell>
          <cell r="AC1048">
            <v>900911</v>
          </cell>
        </row>
        <row r="1049">
          <cell r="I1049">
            <v>0</v>
          </cell>
          <cell r="M1049">
            <v>0</v>
          </cell>
          <cell r="AC1049">
            <v>900912</v>
          </cell>
        </row>
        <row r="1050">
          <cell r="I1050">
            <v>0</v>
          </cell>
          <cell r="M1050">
            <v>0</v>
          </cell>
          <cell r="AC1050">
            <v>900913</v>
          </cell>
        </row>
        <row r="1051">
          <cell r="I1051">
            <v>0</v>
          </cell>
          <cell r="M1051">
            <v>0</v>
          </cell>
          <cell r="AC1051">
            <v>900914</v>
          </cell>
        </row>
        <row r="1052">
          <cell r="I1052">
            <v>0</v>
          </cell>
          <cell r="M1052">
            <v>0</v>
          </cell>
          <cell r="AC1052">
            <v>900915</v>
          </cell>
        </row>
        <row r="1053">
          <cell r="I1053">
            <v>0</v>
          </cell>
          <cell r="M1053">
            <v>0</v>
          </cell>
          <cell r="AC1053">
            <v>900916</v>
          </cell>
        </row>
        <row r="1054">
          <cell r="I1054">
            <v>0</v>
          </cell>
          <cell r="M1054">
            <v>0</v>
          </cell>
          <cell r="AC1054">
            <v>900917</v>
          </cell>
        </row>
        <row r="1055">
          <cell r="I1055">
            <v>0</v>
          </cell>
          <cell r="M1055">
            <v>0</v>
          </cell>
          <cell r="AC1055">
            <v>900918</v>
          </cell>
        </row>
        <row r="1056">
          <cell r="I1056">
            <v>0</v>
          </cell>
          <cell r="M1056">
            <v>0</v>
          </cell>
          <cell r="AC1056">
            <v>900919</v>
          </cell>
        </row>
        <row r="1057">
          <cell r="I1057">
            <v>0</v>
          </cell>
          <cell r="M1057">
            <v>0</v>
          </cell>
          <cell r="AC1057">
            <v>900920</v>
          </cell>
        </row>
        <row r="1058">
          <cell r="I1058">
            <v>0</v>
          </cell>
          <cell r="M1058">
            <v>0</v>
          </cell>
          <cell r="AC1058">
            <v>900921</v>
          </cell>
        </row>
        <row r="1059">
          <cell r="I1059">
            <v>0</v>
          </cell>
          <cell r="M1059">
            <v>0</v>
          </cell>
          <cell r="AC1059">
            <v>900922</v>
          </cell>
        </row>
        <row r="1060">
          <cell r="I1060">
            <v>0</v>
          </cell>
          <cell r="M1060">
            <v>0</v>
          </cell>
          <cell r="AC1060">
            <v>900923</v>
          </cell>
        </row>
        <row r="1061">
          <cell r="I1061">
            <v>0</v>
          </cell>
          <cell r="M1061">
            <v>0</v>
          </cell>
          <cell r="AC1061">
            <v>900924</v>
          </cell>
        </row>
        <row r="1062">
          <cell r="I1062">
            <v>0</v>
          </cell>
          <cell r="M1062">
            <v>0</v>
          </cell>
          <cell r="AC1062">
            <v>900925</v>
          </cell>
        </row>
        <row r="1063">
          <cell r="I1063">
            <v>0</v>
          </cell>
          <cell r="M1063">
            <v>0</v>
          </cell>
          <cell r="AC1063">
            <v>900926</v>
          </cell>
        </row>
        <row r="1064">
          <cell r="I1064">
            <v>0</v>
          </cell>
          <cell r="M1064">
            <v>0</v>
          </cell>
          <cell r="AC1064">
            <v>900927</v>
          </cell>
        </row>
        <row r="1065">
          <cell r="I1065">
            <v>0</v>
          </cell>
          <cell r="M1065">
            <v>0</v>
          </cell>
          <cell r="AC1065">
            <v>900928</v>
          </cell>
        </row>
        <row r="1066">
          <cell r="I1066">
            <v>0</v>
          </cell>
          <cell r="M1066">
            <v>0</v>
          </cell>
          <cell r="AC1066">
            <v>900929</v>
          </cell>
        </row>
        <row r="1067">
          <cell r="I1067">
            <v>0</v>
          </cell>
          <cell r="M1067">
            <v>0</v>
          </cell>
          <cell r="AC1067">
            <v>900930</v>
          </cell>
        </row>
        <row r="1068">
          <cell r="I1068">
            <v>0</v>
          </cell>
          <cell r="M1068">
            <v>0</v>
          </cell>
          <cell r="AC1068">
            <v>900931</v>
          </cell>
        </row>
        <row r="1069">
          <cell r="I1069">
            <v>0</v>
          </cell>
          <cell r="M1069">
            <v>0</v>
          </cell>
          <cell r="AC1069">
            <v>901000</v>
          </cell>
        </row>
        <row r="1070">
          <cell r="I1070">
            <v>0</v>
          </cell>
          <cell r="M1070">
            <v>0</v>
          </cell>
          <cell r="AC1070">
            <v>901001</v>
          </cell>
        </row>
        <row r="1071">
          <cell r="I1071">
            <v>0</v>
          </cell>
          <cell r="M1071">
            <v>0</v>
          </cell>
          <cell r="AC1071">
            <v>901002</v>
          </cell>
        </row>
        <row r="1072">
          <cell r="I1072">
            <v>0</v>
          </cell>
          <cell r="M1072">
            <v>0</v>
          </cell>
          <cell r="AC1072">
            <v>901003</v>
          </cell>
        </row>
        <row r="1073">
          <cell r="I1073">
            <v>0</v>
          </cell>
          <cell r="M1073">
            <v>0</v>
          </cell>
          <cell r="AC1073">
            <v>901004</v>
          </cell>
        </row>
        <row r="1074">
          <cell r="I1074">
            <v>0</v>
          </cell>
          <cell r="M1074">
            <v>0</v>
          </cell>
          <cell r="AC1074">
            <v>901005</v>
          </cell>
        </row>
        <row r="1075">
          <cell r="I1075">
            <v>0</v>
          </cell>
          <cell r="M1075">
            <v>0</v>
          </cell>
          <cell r="AC1075">
            <v>901006</v>
          </cell>
        </row>
        <row r="1076">
          <cell r="I1076">
            <v>0</v>
          </cell>
          <cell r="M1076">
            <v>0</v>
          </cell>
          <cell r="AC1076">
            <v>901007</v>
          </cell>
        </row>
        <row r="1077">
          <cell r="I1077">
            <v>0</v>
          </cell>
          <cell r="M1077">
            <v>0</v>
          </cell>
          <cell r="AC1077">
            <v>901008</v>
          </cell>
        </row>
        <row r="1078">
          <cell r="I1078">
            <v>0</v>
          </cell>
          <cell r="M1078">
            <v>0</v>
          </cell>
          <cell r="AC1078">
            <v>901009</v>
          </cell>
        </row>
        <row r="1079">
          <cell r="I1079">
            <v>0</v>
          </cell>
          <cell r="M1079">
            <v>0</v>
          </cell>
          <cell r="AC1079">
            <v>901010</v>
          </cell>
        </row>
        <row r="1080">
          <cell r="I1080">
            <v>0</v>
          </cell>
          <cell r="M1080">
            <v>0</v>
          </cell>
          <cell r="AC1080">
            <v>901011</v>
          </cell>
        </row>
        <row r="1081">
          <cell r="I1081">
            <v>0</v>
          </cell>
          <cell r="M1081">
            <v>0</v>
          </cell>
          <cell r="AC1081">
            <v>901012</v>
          </cell>
        </row>
        <row r="1082">
          <cell r="I1082">
            <v>0</v>
          </cell>
          <cell r="M1082">
            <v>0</v>
          </cell>
          <cell r="AC1082">
            <v>901013</v>
          </cell>
        </row>
        <row r="1083">
          <cell r="I1083">
            <v>0</v>
          </cell>
          <cell r="M1083">
            <v>0</v>
          </cell>
          <cell r="AC1083">
            <v>901014</v>
          </cell>
        </row>
        <row r="1084">
          <cell r="I1084">
            <v>0</v>
          </cell>
          <cell r="M1084">
            <v>0</v>
          </cell>
          <cell r="AC1084">
            <v>901015</v>
          </cell>
        </row>
        <row r="1085">
          <cell r="I1085">
            <v>0</v>
          </cell>
          <cell r="M1085">
            <v>0</v>
          </cell>
          <cell r="AC1085">
            <v>901016</v>
          </cell>
        </row>
        <row r="1086">
          <cell r="I1086">
            <v>0</v>
          </cell>
          <cell r="M1086">
            <v>0</v>
          </cell>
          <cell r="AC1086">
            <v>901017</v>
          </cell>
        </row>
        <row r="1087">
          <cell r="I1087">
            <v>0</v>
          </cell>
          <cell r="M1087">
            <v>0</v>
          </cell>
          <cell r="AC1087">
            <v>901018</v>
          </cell>
        </row>
        <row r="1088">
          <cell r="I1088">
            <v>0</v>
          </cell>
          <cell r="M1088">
            <v>0</v>
          </cell>
          <cell r="AC1088">
            <v>901019</v>
          </cell>
        </row>
        <row r="1089">
          <cell r="I1089">
            <v>0</v>
          </cell>
          <cell r="M1089">
            <v>0</v>
          </cell>
          <cell r="AC1089">
            <v>901020</v>
          </cell>
        </row>
        <row r="1090">
          <cell r="I1090">
            <v>0</v>
          </cell>
          <cell r="M1090">
            <v>0</v>
          </cell>
          <cell r="AC1090">
            <v>901021</v>
          </cell>
        </row>
        <row r="1091">
          <cell r="I1091">
            <v>0</v>
          </cell>
          <cell r="M1091">
            <v>0</v>
          </cell>
          <cell r="AC1091">
            <v>901022</v>
          </cell>
        </row>
        <row r="1092">
          <cell r="I1092">
            <v>-1694659</v>
          </cell>
          <cell r="M1092">
            <v>1694659</v>
          </cell>
          <cell r="AC1092">
            <v>910000</v>
          </cell>
        </row>
        <row r="1093">
          <cell r="I1093">
            <v>0</v>
          </cell>
          <cell r="M1093" t="str">
            <v>X</v>
          </cell>
          <cell r="AC1093">
            <v>910100</v>
          </cell>
        </row>
        <row r="1094">
          <cell r="M1094" t="str">
            <v>X</v>
          </cell>
          <cell r="AC1094">
            <v>910101</v>
          </cell>
        </row>
        <row r="1095">
          <cell r="M1095" t="str">
            <v>X</v>
          </cell>
          <cell r="AC1095">
            <v>910102</v>
          </cell>
        </row>
        <row r="1096">
          <cell r="M1096" t="str">
            <v>X</v>
          </cell>
          <cell r="AC1096">
            <v>910103</v>
          </cell>
        </row>
        <row r="1097">
          <cell r="M1097" t="str">
            <v>X</v>
          </cell>
          <cell r="AC1097">
            <v>910104</v>
          </cell>
        </row>
        <row r="1098">
          <cell r="M1098" t="str">
            <v>X</v>
          </cell>
          <cell r="AC1098">
            <v>910105</v>
          </cell>
        </row>
        <row r="1099">
          <cell r="M1099" t="str">
            <v>X</v>
          </cell>
          <cell r="AC1099">
            <v>910107</v>
          </cell>
        </row>
        <row r="1100">
          <cell r="M1100" t="str">
            <v>X</v>
          </cell>
          <cell r="AC1100">
            <v>910108</v>
          </cell>
        </row>
        <row r="1101">
          <cell r="M1101" t="str">
            <v>X</v>
          </cell>
          <cell r="AC1101">
            <v>910109</v>
          </cell>
        </row>
        <row r="1102">
          <cell r="M1102" t="str">
            <v>X</v>
          </cell>
          <cell r="AC1102">
            <v>910110</v>
          </cell>
        </row>
        <row r="1103">
          <cell r="M1103" t="str">
            <v>X</v>
          </cell>
          <cell r="AC1103">
            <v>910111</v>
          </cell>
        </row>
        <row r="1104">
          <cell r="M1104" t="str">
            <v>X</v>
          </cell>
          <cell r="AC1104">
            <v>910112</v>
          </cell>
        </row>
        <row r="1105">
          <cell r="M1105" t="str">
            <v>X</v>
          </cell>
          <cell r="AC1105">
            <v>910124</v>
          </cell>
        </row>
        <row r="1106">
          <cell r="I1106">
            <v>0</v>
          </cell>
          <cell r="M1106">
            <v>1694659</v>
          </cell>
          <cell r="AC1106">
            <v>910200</v>
          </cell>
        </row>
        <row r="1107">
          <cell r="I1107">
            <v>0</v>
          </cell>
          <cell r="M1107">
            <v>0</v>
          </cell>
          <cell r="AC1107">
            <v>910201</v>
          </cell>
        </row>
        <row r="1108">
          <cell r="I1108">
            <v>0</v>
          </cell>
          <cell r="M1108">
            <v>0</v>
          </cell>
          <cell r="AC1108">
            <v>910202</v>
          </cell>
        </row>
        <row r="1109">
          <cell r="I1109">
            <v>0</v>
          </cell>
          <cell r="M1109">
            <v>0</v>
          </cell>
          <cell r="AC1109">
            <v>910203</v>
          </cell>
        </row>
        <row r="1110">
          <cell r="I1110">
            <v>0</v>
          </cell>
          <cell r="M1110">
            <v>0</v>
          </cell>
          <cell r="AC1110">
            <v>910204</v>
          </cell>
        </row>
        <row r="1111">
          <cell r="I1111">
            <v>0</v>
          </cell>
          <cell r="M1111">
            <v>1694659</v>
          </cell>
          <cell r="AC1111">
            <v>910205</v>
          </cell>
        </row>
        <row r="1112">
          <cell r="I1112">
            <v>0</v>
          </cell>
          <cell r="M1112">
            <v>0</v>
          </cell>
          <cell r="AC1112">
            <v>910207</v>
          </cell>
        </row>
        <row r="1113">
          <cell r="I1113">
            <v>0</v>
          </cell>
          <cell r="M1113">
            <v>0</v>
          </cell>
          <cell r="AC1113">
            <v>910208</v>
          </cell>
        </row>
        <row r="1114">
          <cell r="I1114">
            <v>0</v>
          </cell>
          <cell r="M1114">
            <v>0</v>
          </cell>
          <cell r="AC1114">
            <v>910209</v>
          </cell>
        </row>
        <row r="1115">
          <cell r="I1115">
            <v>0</v>
          </cell>
          <cell r="M1115">
            <v>0</v>
          </cell>
          <cell r="AC1115">
            <v>910210</v>
          </cell>
        </row>
        <row r="1116">
          <cell r="I1116">
            <v>0</v>
          </cell>
          <cell r="M1116">
            <v>0</v>
          </cell>
          <cell r="AC1116">
            <v>910211</v>
          </cell>
        </row>
        <row r="1117">
          <cell r="I1117">
            <v>0</v>
          </cell>
          <cell r="M1117">
            <v>0</v>
          </cell>
          <cell r="AC1117">
            <v>910212</v>
          </cell>
        </row>
        <row r="1118">
          <cell r="I1118">
            <v>0</v>
          </cell>
          <cell r="M1118">
            <v>0</v>
          </cell>
          <cell r="AC1118">
            <v>910213</v>
          </cell>
        </row>
        <row r="1119">
          <cell r="I1119">
            <v>0</v>
          </cell>
          <cell r="M1119">
            <v>0</v>
          </cell>
          <cell r="AC1119">
            <v>910214</v>
          </cell>
        </row>
        <row r="1120">
          <cell r="I1120">
            <v>0</v>
          </cell>
          <cell r="M1120">
            <v>0</v>
          </cell>
          <cell r="AC1120">
            <v>910215</v>
          </cell>
        </row>
        <row r="1121">
          <cell r="I1121">
            <v>0</v>
          </cell>
          <cell r="M1121">
            <v>0</v>
          </cell>
          <cell r="AC1121">
            <v>910216</v>
          </cell>
        </row>
        <row r="1122">
          <cell r="I1122">
            <v>0</v>
          </cell>
          <cell r="M1122">
            <v>0</v>
          </cell>
          <cell r="AC1122">
            <v>910217</v>
          </cell>
        </row>
        <row r="1123">
          <cell r="I1123">
            <v>0</v>
          </cell>
          <cell r="M1123">
            <v>0</v>
          </cell>
          <cell r="AC1123">
            <v>910218</v>
          </cell>
        </row>
        <row r="1124">
          <cell r="I1124">
            <v>0</v>
          </cell>
          <cell r="M1124">
            <v>0</v>
          </cell>
          <cell r="AC1124">
            <v>910219</v>
          </cell>
        </row>
        <row r="1125">
          <cell r="I1125">
            <v>0</v>
          </cell>
          <cell r="M1125">
            <v>0</v>
          </cell>
          <cell r="AC1125">
            <v>910220</v>
          </cell>
        </row>
        <row r="1126">
          <cell r="I1126">
            <v>0</v>
          </cell>
          <cell r="M1126">
            <v>0</v>
          </cell>
          <cell r="AC1126">
            <v>910221</v>
          </cell>
        </row>
        <row r="1127">
          <cell r="I1127">
            <v>0</v>
          </cell>
          <cell r="M1127">
            <v>0</v>
          </cell>
          <cell r="AC1127">
            <v>910222</v>
          </cell>
        </row>
        <row r="1128">
          <cell r="I1128">
            <v>0</v>
          </cell>
          <cell r="M1128">
            <v>0</v>
          </cell>
          <cell r="AC1128">
            <v>910223</v>
          </cell>
        </row>
        <row r="1129">
          <cell r="I1129">
            <v>0</v>
          </cell>
          <cell r="M1129">
            <v>0</v>
          </cell>
          <cell r="AC1129">
            <v>910300</v>
          </cell>
        </row>
        <row r="1130">
          <cell r="I1130">
            <v>0</v>
          </cell>
          <cell r="M1130">
            <v>0</v>
          </cell>
          <cell r="AC1130">
            <v>910303</v>
          </cell>
        </row>
        <row r="1131">
          <cell r="I1131">
            <v>0</v>
          </cell>
          <cell r="M1131">
            <v>0</v>
          </cell>
          <cell r="AC1131">
            <v>910305</v>
          </cell>
        </row>
        <row r="1132">
          <cell r="I1132">
            <v>0</v>
          </cell>
          <cell r="M1132">
            <v>0</v>
          </cell>
          <cell r="AC1132">
            <v>910307</v>
          </cell>
        </row>
        <row r="1133">
          <cell r="I1133">
            <v>0</v>
          </cell>
          <cell r="M1133">
            <v>0</v>
          </cell>
          <cell r="AC1133">
            <v>910309</v>
          </cell>
        </row>
        <row r="1134">
          <cell r="I1134">
            <v>0</v>
          </cell>
          <cell r="M1134">
            <v>0</v>
          </cell>
          <cell r="AC1134">
            <v>910311</v>
          </cell>
        </row>
        <row r="1135">
          <cell r="I1135">
            <v>0</v>
          </cell>
          <cell r="M1135">
            <v>0</v>
          </cell>
          <cell r="AC1135">
            <v>910400</v>
          </cell>
        </row>
        <row r="1136">
          <cell r="I1136">
            <v>0</v>
          </cell>
          <cell r="M1136">
            <v>0</v>
          </cell>
          <cell r="AC1136">
            <v>910402</v>
          </cell>
        </row>
        <row r="1137">
          <cell r="I1137">
            <v>0</v>
          </cell>
          <cell r="M1137" t="str">
            <v>X</v>
          </cell>
          <cell r="AC1137">
            <v>910500</v>
          </cell>
        </row>
        <row r="1138">
          <cell r="M1138" t="str">
            <v>X</v>
          </cell>
          <cell r="AC1138">
            <v>910501</v>
          </cell>
        </row>
        <row r="1139">
          <cell r="M1139" t="str">
            <v>X</v>
          </cell>
          <cell r="AC1139">
            <v>910502</v>
          </cell>
        </row>
        <row r="1140">
          <cell r="M1140" t="str">
            <v>X</v>
          </cell>
          <cell r="AC1140">
            <v>910503</v>
          </cell>
        </row>
        <row r="1141">
          <cell r="M1141" t="str">
            <v>X</v>
          </cell>
          <cell r="AC1141">
            <v>910504</v>
          </cell>
        </row>
        <row r="1142">
          <cell r="M1142" t="str">
            <v>X</v>
          </cell>
          <cell r="AC1142">
            <v>910505</v>
          </cell>
        </row>
        <row r="1143">
          <cell r="M1143" t="str">
            <v>X</v>
          </cell>
          <cell r="AC1143">
            <v>910506</v>
          </cell>
        </row>
        <row r="1144">
          <cell r="M1144" t="str">
            <v>X</v>
          </cell>
          <cell r="AC1144">
            <v>910507</v>
          </cell>
        </row>
        <row r="1145">
          <cell r="M1145" t="str">
            <v>X</v>
          </cell>
          <cell r="AC1145">
            <v>910508</v>
          </cell>
        </row>
        <row r="1146">
          <cell r="M1146" t="str">
            <v>X</v>
          </cell>
          <cell r="AC1146">
            <v>910509</v>
          </cell>
        </row>
        <row r="1147">
          <cell r="M1147" t="str">
            <v>X</v>
          </cell>
          <cell r="AC1147">
            <v>910519</v>
          </cell>
        </row>
        <row r="1148">
          <cell r="I1148">
            <v>0</v>
          </cell>
          <cell r="M1148">
            <v>0</v>
          </cell>
          <cell r="AC1148">
            <v>910600</v>
          </cell>
        </row>
        <row r="1149">
          <cell r="I1149">
            <v>0</v>
          </cell>
          <cell r="M1149">
            <v>0</v>
          </cell>
          <cell r="AC1149">
            <v>910601</v>
          </cell>
        </row>
        <row r="1150">
          <cell r="I1150">
            <v>0</v>
          </cell>
          <cell r="M1150">
            <v>0</v>
          </cell>
          <cell r="AC1150">
            <v>910602</v>
          </cell>
        </row>
        <row r="1151">
          <cell r="I1151">
            <v>0</v>
          </cell>
          <cell r="M1151">
            <v>0</v>
          </cell>
          <cell r="AC1151">
            <v>910603</v>
          </cell>
        </row>
        <row r="1152">
          <cell r="I1152">
            <v>0</v>
          </cell>
          <cell r="M1152">
            <v>0</v>
          </cell>
          <cell r="AC1152">
            <v>910604</v>
          </cell>
        </row>
        <row r="1153">
          <cell r="I1153">
            <v>0</v>
          </cell>
          <cell r="M1153">
            <v>0</v>
          </cell>
          <cell r="AC1153">
            <v>910605</v>
          </cell>
        </row>
        <row r="1154">
          <cell r="I1154">
            <v>0</v>
          </cell>
          <cell r="M1154">
            <v>0</v>
          </cell>
          <cell r="AC1154">
            <v>910606</v>
          </cell>
        </row>
        <row r="1155">
          <cell r="I1155">
            <v>0</v>
          </cell>
          <cell r="M1155">
            <v>0</v>
          </cell>
          <cell r="AC1155">
            <v>910607</v>
          </cell>
        </row>
        <row r="1156">
          <cell r="I1156">
            <v>0</v>
          </cell>
          <cell r="M1156">
            <v>0</v>
          </cell>
          <cell r="AC1156">
            <v>910608</v>
          </cell>
        </row>
        <row r="1157">
          <cell r="I1157">
            <v>0</v>
          </cell>
          <cell r="M1157">
            <v>0</v>
          </cell>
          <cell r="AC1157">
            <v>910609</v>
          </cell>
        </row>
        <row r="1158">
          <cell r="I1158">
            <v>0</v>
          </cell>
          <cell r="M1158">
            <v>0</v>
          </cell>
          <cell r="AC1158">
            <v>910610</v>
          </cell>
        </row>
        <row r="1159">
          <cell r="I1159">
            <v>0</v>
          </cell>
          <cell r="M1159">
            <v>0</v>
          </cell>
          <cell r="AC1159">
            <v>910611</v>
          </cell>
        </row>
        <row r="1160">
          <cell r="I1160">
            <v>0</v>
          </cell>
          <cell r="M1160">
            <v>0</v>
          </cell>
          <cell r="AC1160">
            <v>910612</v>
          </cell>
        </row>
        <row r="1161">
          <cell r="I1161">
            <v>0</v>
          </cell>
          <cell r="M1161">
            <v>0</v>
          </cell>
          <cell r="AC1161">
            <v>910613</v>
          </cell>
        </row>
        <row r="1162">
          <cell r="I1162">
            <v>0</v>
          </cell>
          <cell r="M1162">
            <v>0</v>
          </cell>
          <cell r="AC1162">
            <v>910614</v>
          </cell>
        </row>
        <row r="1163">
          <cell r="I1163">
            <v>0</v>
          </cell>
          <cell r="M1163">
            <v>0</v>
          </cell>
          <cell r="AC1163">
            <v>910615</v>
          </cell>
        </row>
        <row r="1164">
          <cell r="I1164">
            <v>0</v>
          </cell>
          <cell r="M1164">
            <v>0</v>
          </cell>
          <cell r="AC1164">
            <v>910616</v>
          </cell>
        </row>
        <row r="1165">
          <cell r="I1165">
            <v>0</v>
          </cell>
          <cell r="M1165">
            <v>0</v>
          </cell>
          <cell r="AC1165">
            <v>910617</v>
          </cell>
        </row>
        <row r="1166">
          <cell r="I1166">
            <v>0</v>
          </cell>
          <cell r="M1166">
            <v>0</v>
          </cell>
          <cell r="AC1166">
            <v>910618</v>
          </cell>
        </row>
        <row r="1167">
          <cell r="I1167">
            <v>0</v>
          </cell>
          <cell r="M1167">
            <v>0</v>
          </cell>
          <cell r="AC1167">
            <v>910619</v>
          </cell>
        </row>
        <row r="1168">
          <cell r="I1168">
            <v>-1694659</v>
          </cell>
          <cell r="M1168">
            <v>0</v>
          </cell>
          <cell r="AC1168">
            <v>910900</v>
          </cell>
        </row>
        <row r="1169">
          <cell r="I1169">
            <v>-1694659</v>
          </cell>
          <cell r="M1169">
            <v>0</v>
          </cell>
          <cell r="AC1169">
            <v>910901</v>
          </cell>
        </row>
        <row r="1170">
          <cell r="I1170">
            <v>0</v>
          </cell>
          <cell r="M1170">
            <v>0</v>
          </cell>
          <cell r="AC1170">
            <v>910902</v>
          </cell>
        </row>
        <row r="1171">
          <cell r="I1171">
            <v>0</v>
          </cell>
          <cell r="M1171">
            <v>0</v>
          </cell>
          <cell r="AC1171">
            <v>940000</v>
          </cell>
        </row>
        <row r="1172">
          <cell r="AC1172">
            <v>940100</v>
          </cell>
        </row>
        <row r="1173">
          <cell r="AC1173">
            <v>940200</v>
          </cell>
        </row>
        <row r="1174">
          <cell r="I1174">
            <v>0</v>
          </cell>
          <cell r="M1174">
            <v>12999726</v>
          </cell>
          <cell r="AC1174">
            <v>970000</v>
          </cell>
        </row>
        <row r="1175">
          <cell r="M1175">
            <v>1542124</v>
          </cell>
          <cell r="AC1175">
            <v>970100</v>
          </cell>
        </row>
        <row r="1176">
          <cell r="M1176">
            <v>496316</v>
          </cell>
          <cell r="AC1176">
            <v>970200</v>
          </cell>
        </row>
        <row r="1177">
          <cell r="M1177">
            <v>9898509</v>
          </cell>
          <cell r="AC1177">
            <v>970300</v>
          </cell>
        </row>
        <row r="1178">
          <cell r="M1178">
            <v>367502</v>
          </cell>
          <cell r="AC1178">
            <v>970400</v>
          </cell>
        </row>
        <row r="1179">
          <cell r="M1179">
            <v>199575</v>
          </cell>
          <cell r="AC1179">
            <v>970500</v>
          </cell>
        </row>
        <row r="1180">
          <cell r="M1180">
            <v>0</v>
          </cell>
          <cell r="AC1180">
            <v>970600</v>
          </cell>
        </row>
        <row r="1181">
          <cell r="M1181">
            <v>6733</v>
          </cell>
          <cell r="AC1181">
            <v>970700</v>
          </cell>
        </row>
        <row r="1182">
          <cell r="M1182">
            <v>488967</v>
          </cell>
          <cell r="AC1182">
            <v>970800</v>
          </cell>
        </row>
        <row r="1183">
          <cell r="I1183">
            <v>0</v>
          </cell>
          <cell r="M1183" t="str">
            <v>X</v>
          </cell>
          <cell r="AC1183">
            <v>980000</v>
          </cell>
        </row>
        <row r="1184">
          <cell r="M1184" t="str">
            <v>X</v>
          </cell>
          <cell r="AC1184">
            <v>980100</v>
          </cell>
        </row>
        <row r="1185">
          <cell r="M1185" t="str">
            <v>X</v>
          </cell>
          <cell r="AC1185">
            <v>980200</v>
          </cell>
        </row>
        <row r="1186">
          <cell r="M1186" t="str">
            <v>X</v>
          </cell>
          <cell r="AC1186">
            <v>980300</v>
          </cell>
        </row>
        <row r="1187">
          <cell r="M1187" t="str">
            <v>X</v>
          </cell>
          <cell r="AC1187">
            <v>980400</v>
          </cell>
        </row>
        <row r="1188">
          <cell r="M1188" t="str">
            <v>X</v>
          </cell>
          <cell r="AC1188">
            <v>980500</v>
          </cell>
        </row>
        <row r="1189">
          <cell r="AC1189">
            <v>980600</v>
          </cell>
        </row>
        <row r="1190">
          <cell r="M1190" t="str">
            <v>X</v>
          </cell>
          <cell r="AC1190">
            <v>980700</v>
          </cell>
        </row>
        <row r="1191">
          <cell r="I1191">
            <v>0</v>
          </cell>
          <cell r="M1191">
            <v>1694659</v>
          </cell>
          <cell r="AC1191">
            <v>990000</v>
          </cell>
        </row>
        <row r="1192">
          <cell r="I1192">
            <v>0</v>
          </cell>
          <cell r="M1192">
            <v>0</v>
          </cell>
          <cell r="AC1192">
            <v>990100</v>
          </cell>
        </row>
        <row r="1193">
          <cell r="I1193">
            <v>0</v>
          </cell>
          <cell r="M1193">
            <v>0</v>
          </cell>
          <cell r="AC1193">
            <v>990200</v>
          </cell>
        </row>
        <row r="1194">
          <cell r="I1194">
            <v>0</v>
          </cell>
          <cell r="M1194">
            <v>0</v>
          </cell>
          <cell r="AC1194">
            <v>990300</v>
          </cell>
        </row>
        <row r="1195">
          <cell r="I1195">
            <v>0</v>
          </cell>
          <cell r="M1195">
            <v>0</v>
          </cell>
          <cell r="AC1195">
            <v>990400</v>
          </cell>
        </row>
        <row r="1196">
          <cell r="I1196">
            <v>0</v>
          </cell>
          <cell r="M1196">
            <v>0</v>
          </cell>
          <cell r="AC1196">
            <v>990500</v>
          </cell>
        </row>
        <row r="1197">
          <cell r="I1197">
            <v>0</v>
          </cell>
          <cell r="M1197">
            <v>1694659</v>
          </cell>
          <cell r="AC1197">
            <v>990600</v>
          </cell>
        </row>
        <row r="1198">
          <cell r="I1198">
            <v>0</v>
          </cell>
          <cell r="M1198">
            <v>0</v>
          </cell>
          <cell r="AC1198">
            <v>990700</v>
          </cell>
        </row>
        <row r="1199">
          <cell r="M1199" t="str">
            <v>X</v>
          </cell>
          <cell r="AC1199">
            <v>990701</v>
          </cell>
        </row>
        <row r="1200">
          <cell r="M1200" t="str">
            <v>X</v>
          </cell>
          <cell r="AC1200">
            <v>990702</v>
          </cell>
        </row>
        <row r="1201">
          <cell r="M1201" t="str">
            <v>X</v>
          </cell>
          <cell r="AC1201">
            <v>990703</v>
          </cell>
        </row>
        <row r="1202">
          <cell r="M1202" t="str">
            <v>X</v>
          </cell>
          <cell r="AC1202">
            <v>990704</v>
          </cell>
        </row>
        <row r="1203">
          <cell r="I1203">
            <v>0</v>
          </cell>
          <cell r="M1203">
            <v>0</v>
          </cell>
          <cell r="AC1203">
            <v>990800</v>
          </cell>
        </row>
        <row r="1204">
          <cell r="I1204" t="str">
            <v>X</v>
          </cell>
          <cell r="M1204">
            <v>0</v>
          </cell>
          <cell r="AC1204">
            <v>990801</v>
          </cell>
        </row>
        <row r="1205">
          <cell r="I1205" t="str">
            <v>X</v>
          </cell>
          <cell r="M1205">
            <v>0</v>
          </cell>
          <cell r="AC1205">
            <v>990802</v>
          </cell>
        </row>
        <row r="1206">
          <cell r="I1206" t="str">
            <v>X</v>
          </cell>
          <cell r="M1206">
            <v>0</v>
          </cell>
          <cell r="AC1206">
            <v>990803</v>
          </cell>
        </row>
        <row r="1207">
          <cell r="I1207" t="str">
            <v>X</v>
          </cell>
          <cell r="M1207">
            <v>0</v>
          </cell>
          <cell r="AC1207">
            <v>990804</v>
          </cell>
        </row>
        <row r="1208">
          <cell r="I1208" t="str">
            <v>X</v>
          </cell>
          <cell r="M1208">
            <v>0</v>
          </cell>
          <cell r="AC1208">
            <v>990805</v>
          </cell>
        </row>
        <row r="1209">
          <cell r="I1209">
            <v>0</v>
          </cell>
          <cell r="M1209" t="str">
            <v>X</v>
          </cell>
          <cell r="AC1209">
            <v>990900</v>
          </cell>
        </row>
        <row r="1210">
          <cell r="I1210">
            <v>0</v>
          </cell>
          <cell r="M1210">
            <v>0</v>
          </cell>
          <cell r="AC1210">
            <v>991000</v>
          </cell>
        </row>
        <row r="1211">
          <cell r="I1211" t="str">
            <v>X</v>
          </cell>
          <cell r="M1211">
            <v>0</v>
          </cell>
          <cell r="AC1211">
            <v>991001</v>
          </cell>
        </row>
        <row r="1212">
          <cell r="I1212" t="str">
            <v>X</v>
          </cell>
          <cell r="M1212">
            <v>0</v>
          </cell>
          <cell r="AC1212">
            <v>991002</v>
          </cell>
        </row>
        <row r="1213">
          <cell r="I1213">
            <v>0</v>
          </cell>
          <cell r="M1213">
            <v>0</v>
          </cell>
          <cell r="AC1213">
            <v>991100</v>
          </cell>
        </row>
        <row r="1215">
          <cell r="I1215">
            <v>0</v>
          </cell>
          <cell r="M1215">
            <v>84470673</v>
          </cell>
        </row>
        <row r="1216">
          <cell r="I1216">
            <v>0</v>
          </cell>
          <cell r="M1216">
            <v>84470673</v>
          </cell>
        </row>
        <row r="1217">
          <cell r="M1217">
            <v>0</v>
          </cell>
        </row>
        <row r="1218">
          <cell r="M1218">
            <v>84470673</v>
          </cell>
        </row>
        <row r="1219">
          <cell r="M1219">
            <v>0</v>
          </cell>
        </row>
        <row r="1220">
          <cell r="I1220">
            <v>0</v>
          </cell>
          <cell r="M1220">
            <v>17705040</v>
          </cell>
        </row>
        <row r="1221">
          <cell r="M1221">
            <v>17705040</v>
          </cell>
        </row>
        <row r="1222">
          <cell r="M1222">
            <v>0</v>
          </cell>
        </row>
        <row r="1223">
          <cell r="M1223">
            <v>0</v>
          </cell>
        </row>
        <row r="1224">
          <cell r="M1224">
            <v>0</v>
          </cell>
        </row>
        <row r="1225">
          <cell r="M1225">
            <v>0</v>
          </cell>
        </row>
        <row r="1226">
          <cell r="M1226">
            <v>1822</v>
          </cell>
        </row>
        <row r="1227">
          <cell r="M1227">
            <v>7440639</v>
          </cell>
        </row>
        <row r="1228">
          <cell r="M1228">
            <v>0</v>
          </cell>
        </row>
        <row r="1229">
          <cell r="M1229">
            <v>25764009</v>
          </cell>
        </row>
        <row r="1230">
          <cell r="M1230">
            <v>133431</v>
          </cell>
        </row>
        <row r="1231">
          <cell r="I1231">
            <v>0</v>
          </cell>
          <cell r="M1231">
            <v>0</v>
          </cell>
        </row>
        <row r="1232">
          <cell r="M1232">
            <v>0</v>
          </cell>
        </row>
        <row r="1233">
          <cell r="M1233">
            <v>0</v>
          </cell>
        </row>
        <row r="1234">
          <cell r="I1234">
            <v>0</v>
          </cell>
          <cell r="M1234">
            <v>0</v>
          </cell>
        </row>
        <row r="1235">
          <cell r="M1235">
            <v>0</v>
          </cell>
        </row>
        <row r="1236">
          <cell r="M1236">
            <v>0</v>
          </cell>
        </row>
        <row r="1237">
          <cell r="M123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ОСВ"/>
    </sheetNames>
    <sheetDataSet>
      <sheetData sheetId="0" refreshError="1"/>
      <sheetData sheetId="1" refreshError="1">
        <row r="2">
          <cell r="B2" t="str">
            <v>ОАО "Центральная телекоммуникационная компания"</v>
          </cell>
        </row>
        <row r="3">
          <cell r="B3" t="str">
            <v>ОАО "Центральная телекоммуникационная компания"</v>
          </cell>
        </row>
        <row r="4">
          <cell r="B4" t="str">
            <v>ОАО "Северо-Западный Телеком"</v>
          </cell>
        </row>
        <row r="5">
          <cell r="B5" t="str">
            <v>ОАО "ВолгаТелеком"</v>
          </cell>
        </row>
        <row r="6">
          <cell r="B6" t="str">
            <v>ОАО "Южная Телекоммуникационная Компания"</v>
          </cell>
        </row>
        <row r="7">
          <cell r="B7" t="str">
            <v>ОАО "Уралсвязьинформ"</v>
          </cell>
        </row>
        <row r="8">
          <cell r="B8" t="str">
            <v>ОАО "Сибирьтелеком"</v>
          </cell>
        </row>
        <row r="9">
          <cell r="B9" t="str">
            <v>ОАО "Дальневосточная компания электросвязи"</v>
          </cell>
        </row>
        <row r="10">
          <cell r="B10" t="str">
            <v>ОАО "Центральный телеграф"</v>
          </cell>
        </row>
        <row r="11">
          <cell r="B11" t="str">
            <v>ОАО "Ленсвязь"</v>
          </cell>
        </row>
        <row r="12">
          <cell r="B12" t="str">
            <v>ОАО "Дагсвязьинформ"</v>
          </cell>
        </row>
        <row r="13">
          <cell r="B13" t="str">
            <v>ОАО "Связь" Республики Коми</v>
          </cell>
        </row>
      </sheetData>
      <sheetData sheetId="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$"/>
      <sheetName val="Курс на 2006г."/>
      <sheetName val="Спецпроекты$"/>
      <sheetName val="Сервисные$"/>
      <sheetName val="Сервисные"/>
      <sheetName val="Спецпроекты"/>
      <sheetName val="Лист2"/>
      <sheetName val="Курс на 2006г_"/>
    </sheetNames>
    <sheetDataSet>
      <sheetData sheetId="0" refreshError="1"/>
      <sheetData sheetId="1" refreshError="1">
        <row r="1">
          <cell r="A1">
            <v>28.5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VALID"/>
      <sheetName val="CH_ACC"/>
      <sheetName val="S_DETAILES"/>
      <sheetName val="S_MAIN"/>
      <sheetName val="FORM_65"/>
      <sheetName val="WAGE"/>
      <sheetName val="MTR"/>
      <sheetName val="OTH_EXP"/>
      <sheetName val="ADVANCES"/>
      <sheetName val="AR_MVT"/>
      <sheetName val="OTH_AR"/>
      <sheetName val="PREP"/>
      <sheetName val="AP_MVT"/>
      <sheetName val="OFS"/>
      <sheetName val="ENTRY"/>
      <sheetName val="MANUAL_ENT"/>
      <sheetName val="MANUAL_CF"/>
      <sheetName val="CIP"/>
      <sheetName val="CIP_INFO"/>
      <sheetName val="FA_MVT"/>
      <sheetName val="CF_SYS"/>
      <sheetName val="OBOR_CAP"/>
      <sheetName val="IC_S&amp;E"/>
      <sheetName val="AR_MVT _ICompani "/>
      <sheetName val="AP_MVT _ICompani"/>
      <sheetName val="LOANS_MVT"/>
      <sheetName val="LOANS"/>
      <sheetName val="INDICATORS"/>
      <sheetName val="PFT_TAX"/>
      <sheetName val="PPT_TAX"/>
      <sheetName val="INVEST_MVT"/>
      <sheetName val="INVEST"/>
      <sheetName val="TAX_MVT"/>
      <sheetName val="X_RATES"/>
      <sheetName val="CREDITS"/>
      <sheetName val="CREDITS_MVT"/>
      <sheetName val="STax"/>
      <sheetName val="ABC"/>
      <sheetName val="INP_VAT"/>
      <sheetName val="VAT"/>
      <sheetName val="INV_PLAN"/>
      <sheetName val="NAT_INDEX"/>
      <sheetName val="PFT_DISTR"/>
      <sheetName val="COMPILE"/>
      <sheetName val="CF_COMPILE"/>
      <sheetName val="PL1"/>
      <sheetName val="PL_notes"/>
      <sheetName val="BS1"/>
      <sheetName val="BS_notes"/>
      <sheetName val="CF1"/>
      <sheetName val="FINANCE"/>
      <sheetName val="TARRIFS"/>
      <sheetName val="MACROPAR"/>
      <sheetName val="Курс на 2006г."/>
      <sheetName val="ОСВ"/>
    </sheetNames>
    <sheetDataSet>
      <sheetData sheetId="0" refreshError="1"/>
      <sheetData sheetId="1" refreshError="1"/>
      <sheetData sheetId="2" refreshError="1">
        <row r="14">
          <cell r="H14" t="str">
            <v>ОАО «Артелеком» Архангельской области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_New"/>
      <sheetName val="PL_New_Pr"/>
      <sheetName val="PL_New_Load"/>
      <sheetName val="PL_Class"/>
      <sheetName val="PL"/>
      <sheetName val="PL-презентация"/>
      <sheetName val="PL-отчет"/>
      <sheetName val="PL_Initial"/>
      <sheetName val="PL-отчет (сокр)"/>
      <sheetName val="Подстановка"/>
      <sheetName val="корректировка"/>
      <sheetName val="Факт-2009"/>
      <sheetName val="41"/>
      <sheetName val="50"/>
      <sheetName val="91"/>
      <sheetName val="PL-презентация (сокр)"/>
      <sheetName val="Презентация_Вывод"/>
      <sheetName val="PL_Ext"/>
      <sheetName val="Подстановка_Расш"/>
      <sheetName val="Лист3"/>
      <sheetName val="Лист4"/>
      <sheetName val="PL_2008"/>
      <sheetName val="Лист2"/>
      <sheetName val="Const"/>
      <sheetName val="Лист1"/>
      <sheetName val="PL_отчет"/>
      <sheetName val="PL_CD"/>
      <sheetName val="PL_CON"/>
      <sheetName val="PL_CON (2)"/>
      <sheetName val="PL_Brief"/>
      <sheetName val="факт9мес.2009"/>
      <sheetName val="Факт-2010"/>
      <sheetName val="Params"/>
      <sheetName val="PL_CON (2)_нов_шаблон"/>
      <sheetName val="Факт-2010_нов_шаблон"/>
      <sheetName val="form16"/>
      <sheetName val="CH_ACC"/>
    </sheetNames>
    <sheetDataSet>
      <sheetData sheetId="0"/>
      <sheetData sheetId="1">
        <row r="5">
          <cell r="DL5" t="str">
            <v>ГТ</v>
          </cell>
        </row>
      </sheetData>
      <sheetData sheetId="2"/>
      <sheetData sheetId="3"/>
      <sheetData sheetId="4"/>
      <sheetData sheetId="5">
        <row r="1">
          <cell r="A1">
            <v>0.2</v>
          </cell>
        </row>
      </sheetData>
      <sheetData sheetId="6">
        <row r="5">
          <cell r="DL5" t="str">
            <v>ГТ</v>
          </cell>
        </row>
      </sheetData>
      <sheetData sheetId="7"/>
      <sheetData sheetId="8">
        <row r="5">
          <cell r="DL5" t="str">
            <v>ГТ</v>
          </cell>
        </row>
      </sheetData>
      <sheetData sheetId="9">
        <row r="1">
          <cell r="A1">
            <v>0.2</v>
          </cell>
        </row>
      </sheetData>
      <sheetData sheetId="10"/>
      <sheetData sheetId="11">
        <row r="5">
          <cell r="DL5" t="str">
            <v>ГТ</v>
          </cell>
        </row>
      </sheetData>
      <sheetData sheetId="12">
        <row r="1">
          <cell r="A1">
            <v>0.2</v>
          </cell>
        </row>
      </sheetData>
      <sheetData sheetId="13"/>
      <sheetData sheetId="14">
        <row r="5">
          <cell r="DL5" t="str">
            <v>ГТ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">
          <cell r="A1">
            <v>0.2</v>
          </cell>
        </row>
      </sheetData>
      <sheetData sheetId="24"/>
      <sheetData sheetId="25"/>
      <sheetData sheetId="26">
        <row r="5">
          <cell r="DL5" t="str">
            <v>ГТ</v>
          </cell>
        </row>
      </sheetData>
      <sheetData sheetId="27"/>
      <sheetData sheetId="28"/>
      <sheetData sheetId="29"/>
      <sheetData sheetId="30">
        <row r="1">
          <cell r="A1">
            <v>0.2</v>
          </cell>
        </row>
      </sheetData>
      <sheetData sheetId="31">
        <row r="5">
          <cell r="DL5" t="str">
            <v>ГТ</v>
          </cell>
        </row>
      </sheetData>
      <sheetData sheetId="32">
        <row r="1">
          <cell r="A1">
            <v>0.2</v>
          </cell>
        </row>
      </sheetData>
      <sheetData sheetId="33" refreshError="1"/>
      <sheetData sheetId="34">
        <row r="1">
          <cell r="A1">
            <v>0.2</v>
          </cell>
        </row>
      </sheetData>
      <sheetData sheetId="35" refreshError="1"/>
      <sheetData sheetId="3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Содержание"/>
      <sheetName val="Тарифы РТ"/>
      <sheetName val="Тарифы AT"/>
      <sheetName val="Тарифы МТТ"/>
      <sheetName val="Составляющие тарифов"/>
      <sheetName val="Задаваемые параметры"/>
      <sheetName val="Тарифные предложения Зебра Тел."/>
      <sheetName val="Структура трафика"/>
      <sheetName val="Срав. мод. тар. на потоковые ус"/>
      <sheetName val="Сравн. диагр. - 100 000 минут"/>
      <sheetName val="Сравн. диагр. - 1 000 000 минут"/>
      <sheetName val="Сравн. диагр. - 5 000 000 минут"/>
      <sheetName val="Сравнение затрат"/>
      <sheetName val="сравн. обязательных плат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">
          <cell r="C3">
            <v>26</v>
          </cell>
        </row>
        <row r="4">
          <cell r="C4">
            <v>0.18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CH_ACC"/>
      <sheetName val="GEN_INFO"/>
      <sheetName val="NORMS"/>
      <sheetName val="S_DETALES"/>
      <sheetName val="S_MAIN"/>
      <sheetName val="FORM_65"/>
      <sheetName val="N_POKAZ"/>
      <sheetName val="MTR"/>
      <sheetName val="WAGE"/>
      <sheetName val="OTH_EXP"/>
      <sheetName val="ADVANCES"/>
      <sheetName val="AR_MVT"/>
      <sheetName val="OTH_AR"/>
      <sheetName val="PREP"/>
      <sheetName val="AP_MVT"/>
      <sheetName val="OFS"/>
      <sheetName val="CIP"/>
      <sheetName val="CIP_INFO"/>
      <sheetName val="FA_MVT"/>
      <sheetName val="X_RATES"/>
      <sheetName val="CREDITS"/>
      <sheetName val="CREDITS_MVT"/>
      <sheetName val="TAX_MVT"/>
      <sheetName val="INP_VAT"/>
      <sheetName val="VAT"/>
      <sheetName val="PFT_TAX"/>
      <sheetName val="COST_ALL"/>
      <sheetName val="PPT_TAX"/>
      <sheetName val="IF_SETTL"/>
      <sheetName val="MANUAL_ENT"/>
      <sheetName val="MANUAL_CF"/>
      <sheetName val="ENTRY"/>
      <sheetName val="CF_SYS"/>
      <sheetName val="COMPILE"/>
      <sheetName val="CF_COMPILE"/>
      <sheetName val="PL"/>
      <sheetName val="BS"/>
      <sheetName val="CF"/>
      <sheetName val="CF_NOTE_1"/>
      <sheetName val="CF_NOTE_2"/>
      <sheetName val="OBOR_CAP"/>
      <sheetName val="Коэфф"/>
      <sheetName val="VALID"/>
      <sheetName val="Задаваемые параметры"/>
      <sheetName val="статьи затра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40">
          <cell r="A140" t="str">
            <v>901</v>
          </cell>
          <cell r="BE140">
            <v>-1900</v>
          </cell>
          <cell r="BG140">
            <v>-2000</v>
          </cell>
          <cell r="BI140">
            <v>-2100</v>
          </cell>
          <cell r="BK140">
            <v>-2000</v>
          </cell>
        </row>
        <row r="141">
          <cell r="A141" t="str">
            <v>901</v>
          </cell>
          <cell r="BE141">
            <v>0</v>
          </cell>
          <cell r="BG141">
            <v>0</v>
          </cell>
          <cell r="BI141">
            <v>0</v>
          </cell>
          <cell r="BK141">
            <v>0</v>
          </cell>
        </row>
        <row r="142">
          <cell r="A142" t="str">
            <v>901</v>
          </cell>
          <cell r="BE142">
            <v>0</v>
          </cell>
          <cell r="BG142">
            <v>0</v>
          </cell>
          <cell r="BI142">
            <v>0</v>
          </cell>
          <cell r="BK142">
            <v>0</v>
          </cell>
        </row>
        <row r="143">
          <cell r="A143" t="str">
            <v>901</v>
          </cell>
          <cell r="BE143">
            <v>0</v>
          </cell>
          <cell r="BG143">
            <v>0</v>
          </cell>
          <cell r="BI143">
            <v>0</v>
          </cell>
          <cell r="BK143">
            <v>0</v>
          </cell>
        </row>
        <row r="144">
          <cell r="A144" t="str">
            <v>901</v>
          </cell>
          <cell r="BE144">
            <v>-1847.0083199999999</v>
          </cell>
          <cell r="BG144">
            <v>-1892.51208</v>
          </cell>
          <cell r="BI144">
            <v>-2085.2648399999998</v>
          </cell>
          <cell r="BK144">
            <v>-2085.2648399999998</v>
          </cell>
        </row>
        <row r="145">
          <cell r="A145" t="str">
            <v>901</v>
          </cell>
          <cell r="BE145">
            <v>-2069</v>
          </cell>
          <cell r="BG145">
            <v>-2535</v>
          </cell>
          <cell r="BI145">
            <v>-1357</v>
          </cell>
          <cell r="BK145">
            <v>-3158</v>
          </cell>
        </row>
        <row r="146">
          <cell r="A146" t="str">
            <v>902</v>
          </cell>
          <cell r="BE146">
            <v>0</v>
          </cell>
          <cell r="BG146">
            <v>0</v>
          </cell>
          <cell r="BI146">
            <v>0</v>
          </cell>
          <cell r="BK146">
            <v>0</v>
          </cell>
        </row>
        <row r="147">
          <cell r="A147" t="str">
            <v>902</v>
          </cell>
          <cell r="BE147">
            <v>0</v>
          </cell>
          <cell r="BG147">
            <v>0</v>
          </cell>
          <cell r="BI147">
            <v>0</v>
          </cell>
          <cell r="BK147">
            <v>0</v>
          </cell>
        </row>
        <row r="148">
          <cell r="A148" t="str">
            <v>902</v>
          </cell>
          <cell r="BE148">
            <v>-66.132090000000005</v>
          </cell>
          <cell r="BG148">
            <v>-73.589910000000003</v>
          </cell>
          <cell r="BI148">
            <v>-77.740920000000003</v>
          </cell>
          <cell r="BK148">
            <v>-77.740920000000003</v>
          </cell>
        </row>
        <row r="149">
          <cell r="A149" t="str">
            <v>902</v>
          </cell>
          <cell r="BE149">
            <v>0</v>
          </cell>
          <cell r="BG149">
            <v>0</v>
          </cell>
          <cell r="BI149">
            <v>0</v>
          </cell>
          <cell r="BK149">
            <v>0</v>
          </cell>
        </row>
        <row r="150">
          <cell r="A150" t="str">
            <v>902</v>
          </cell>
          <cell r="BE150">
            <v>0</v>
          </cell>
          <cell r="BG150">
            <v>0</v>
          </cell>
          <cell r="BI150">
            <v>0</v>
          </cell>
          <cell r="BK150">
            <v>0</v>
          </cell>
        </row>
        <row r="151">
          <cell r="A151" t="str">
            <v>902</v>
          </cell>
          <cell r="BE151">
            <v>0</v>
          </cell>
          <cell r="BG151">
            <v>0</v>
          </cell>
          <cell r="BI151">
            <v>0</v>
          </cell>
          <cell r="BK151">
            <v>0</v>
          </cell>
        </row>
        <row r="152">
          <cell r="A152" t="str">
            <v>902</v>
          </cell>
          <cell r="BE152">
            <v>0</v>
          </cell>
          <cell r="BG152">
            <v>0</v>
          </cell>
          <cell r="BI152">
            <v>0</v>
          </cell>
          <cell r="BK152">
            <v>0</v>
          </cell>
        </row>
        <row r="153">
          <cell r="A153" t="str">
            <v>902</v>
          </cell>
          <cell r="BE153">
            <v>-464</v>
          </cell>
          <cell r="BG153">
            <v>-241</v>
          </cell>
          <cell r="BI153">
            <v>-297</v>
          </cell>
          <cell r="BK153">
            <v>-351</v>
          </cell>
        </row>
        <row r="154">
          <cell r="A154" t="str">
            <v>903</v>
          </cell>
          <cell r="BE154">
            <v>0</v>
          </cell>
          <cell r="BG154">
            <v>0</v>
          </cell>
          <cell r="BI154">
            <v>0</v>
          </cell>
          <cell r="BK154">
            <v>0</v>
          </cell>
        </row>
        <row r="155">
          <cell r="A155" t="str">
            <v>903</v>
          </cell>
          <cell r="BE155">
            <v>-156.99999</v>
          </cell>
          <cell r="BG155">
            <v>-162.99999</v>
          </cell>
          <cell r="BI155">
            <v>-168</v>
          </cell>
          <cell r="BK155">
            <v>-171.99999</v>
          </cell>
        </row>
        <row r="156">
          <cell r="A156" t="str">
            <v>903</v>
          </cell>
          <cell r="BE156">
            <v>0</v>
          </cell>
          <cell r="BG156">
            <v>0</v>
          </cell>
          <cell r="BI156">
            <v>0</v>
          </cell>
          <cell r="BK156">
            <v>0</v>
          </cell>
        </row>
        <row r="157">
          <cell r="A157" t="str">
            <v>903</v>
          </cell>
          <cell r="BE157">
            <v>0</v>
          </cell>
          <cell r="BG157">
            <v>0</v>
          </cell>
          <cell r="BI157">
            <v>0</v>
          </cell>
          <cell r="BK157">
            <v>0</v>
          </cell>
        </row>
        <row r="158">
          <cell r="A158" t="str">
            <v>903</v>
          </cell>
          <cell r="BE158">
            <v>0</v>
          </cell>
          <cell r="BG158">
            <v>0</v>
          </cell>
          <cell r="BI158">
            <v>0</v>
          </cell>
          <cell r="BK158">
            <v>0</v>
          </cell>
        </row>
        <row r="159">
          <cell r="A159" t="str">
            <v>903</v>
          </cell>
          <cell r="BE159">
            <v>-81.999990000000011</v>
          </cell>
          <cell r="BG159">
            <v>-83.000009999999989</v>
          </cell>
          <cell r="BI159">
            <v>-81.999990000000011</v>
          </cell>
          <cell r="BK159">
            <v>-83.000009999999989</v>
          </cell>
        </row>
        <row r="160">
          <cell r="A160" t="str">
            <v>903</v>
          </cell>
          <cell r="BE160">
            <v>-10248</v>
          </cell>
          <cell r="BG160">
            <v>-3060</v>
          </cell>
          <cell r="BI160">
            <v>-120</v>
          </cell>
          <cell r="BK160">
            <v>-100</v>
          </cell>
        </row>
        <row r="161">
          <cell r="A161" t="str">
            <v>904</v>
          </cell>
          <cell r="BE161">
            <v>0</v>
          </cell>
          <cell r="BG161">
            <v>0</v>
          </cell>
          <cell r="BI161">
            <v>0</v>
          </cell>
          <cell r="BK161">
            <v>0</v>
          </cell>
        </row>
        <row r="162">
          <cell r="A162" t="str">
            <v>904</v>
          </cell>
          <cell r="BE162">
            <v>0</v>
          </cell>
          <cell r="BG162">
            <v>0</v>
          </cell>
          <cell r="BI162">
            <v>0</v>
          </cell>
          <cell r="BK162">
            <v>0</v>
          </cell>
        </row>
        <row r="163">
          <cell r="A163" t="str">
            <v>904</v>
          </cell>
          <cell r="BE163">
            <v>0</v>
          </cell>
          <cell r="BG163">
            <v>0</v>
          </cell>
          <cell r="BI163">
            <v>0</v>
          </cell>
          <cell r="BK163">
            <v>0</v>
          </cell>
        </row>
        <row r="164">
          <cell r="A164" t="str">
            <v>904</v>
          </cell>
          <cell r="BE164">
            <v>0</v>
          </cell>
          <cell r="BG164">
            <v>0</v>
          </cell>
          <cell r="BI164">
            <v>0</v>
          </cell>
          <cell r="BK164">
            <v>0</v>
          </cell>
        </row>
        <row r="165">
          <cell r="A165" t="str">
            <v>904</v>
          </cell>
          <cell r="BE165">
            <v>0</v>
          </cell>
          <cell r="BG165">
            <v>0</v>
          </cell>
          <cell r="BI165">
            <v>0</v>
          </cell>
          <cell r="BK165">
            <v>0</v>
          </cell>
        </row>
        <row r="166">
          <cell r="A166" t="str">
            <v>904</v>
          </cell>
          <cell r="BE166">
            <v>0</v>
          </cell>
          <cell r="BG166">
            <v>0</v>
          </cell>
          <cell r="BI166">
            <v>0</v>
          </cell>
          <cell r="BK166">
            <v>0</v>
          </cell>
        </row>
        <row r="167">
          <cell r="A167" t="str">
            <v>904</v>
          </cell>
          <cell r="BE167">
            <v>0</v>
          </cell>
          <cell r="BG167">
            <v>0</v>
          </cell>
          <cell r="BI167">
            <v>0</v>
          </cell>
          <cell r="BK167">
            <v>0</v>
          </cell>
        </row>
        <row r="168">
          <cell r="A168" t="str">
            <v>905</v>
          </cell>
          <cell r="BE168">
            <v>0</v>
          </cell>
          <cell r="BG168">
            <v>0</v>
          </cell>
          <cell r="BI168">
            <v>0</v>
          </cell>
          <cell r="BK168">
            <v>0</v>
          </cell>
        </row>
        <row r="169">
          <cell r="A169" t="str">
            <v>905</v>
          </cell>
          <cell r="BE169">
            <v>-1100</v>
          </cell>
          <cell r="BG169">
            <v>-1095</v>
          </cell>
          <cell r="BI169">
            <v>-1093</v>
          </cell>
          <cell r="BK169">
            <v>-1102</v>
          </cell>
        </row>
        <row r="170">
          <cell r="A170" t="str">
            <v>905</v>
          </cell>
          <cell r="BE170">
            <v>-3122</v>
          </cell>
          <cell r="BG170">
            <v>-3022</v>
          </cell>
          <cell r="BI170">
            <v>-3022</v>
          </cell>
          <cell r="BK170">
            <v>-3022</v>
          </cell>
        </row>
        <row r="171">
          <cell r="A171" t="str">
            <v>905</v>
          </cell>
          <cell r="BE171">
            <v>0</v>
          </cell>
          <cell r="BG171">
            <v>0</v>
          </cell>
          <cell r="BI171">
            <v>0</v>
          </cell>
          <cell r="BK171">
            <v>0</v>
          </cell>
        </row>
        <row r="172">
          <cell r="A172" t="str">
            <v>906</v>
          </cell>
          <cell r="BE172">
            <v>0</v>
          </cell>
          <cell r="BG172">
            <v>0</v>
          </cell>
          <cell r="BI172">
            <v>0</v>
          </cell>
          <cell r="BK172">
            <v>0</v>
          </cell>
        </row>
        <row r="173">
          <cell r="A173" t="str">
            <v>906</v>
          </cell>
          <cell r="BE173">
            <v>0</v>
          </cell>
          <cell r="BG173">
            <v>0</v>
          </cell>
          <cell r="BI173">
            <v>0</v>
          </cell>
          <cell r="BK173">
            <v>0</v>
          </cell>
        </row>
        <row r="174">
          <cell r="A174" t="str">
            <v>906</v>
          </cell>
          <cell r="BE174">
            <v>-888</v>
          </cell>
          <cell r="BG174">
            <v>-805</v>
          </cell>
          <cell r="BI174">
            <v>-199</v>
          </cell>
          <cell r="BK174">
            <v>-95</v>
          </cell>
        </row>
        <row r="175">
          <cell r="A175" t="str">
            <v>907</v>
          </cell>
          <cell r="BE175">
            <v>0</v>
          </cell>
          <cell r="BG175">
            <v>0</v>
          </cell>
          <cell r="BI175">
            <v>0</v>
          </cell>
          <cell r="BK175">
            <v>0</v>
          </cell>
        </row>
        <row r="176">
          <cell r="A176" t="str">
            <v>907</v>
          </cell>
          <cell r="BE176">
            <v>0</v>
          </cell>
          <cell r="BG176">
            <v>0</v>
          </cell>
          <cell r="BI176">
            <v>0</v>
          </cell>
          <cell r="BK176">
            <v>0</v>
          </cell>
        </row>
        <row r="177">
          <cell r="A177" t="str">
            <v>907</v>
          </cell>
          <cell r="BE177">
            <v>-13279.0000741518</v>
          </cell>
          <cell r="BG177">
            <v>-14549.000170552801</v>
          </cell>
          <cell r="BI177">
            <v>-15268.999995588001</v>
          </cell>
          <cell r="BK177">
            <v>-14916.999290647804</v>
          </cell>
        </row>
        <row r="178">
          <cell r="A178" t="str">
            <v>907</v>
          </cell>
          <cell r="BE178">
            <v>0</v>
          </cell>
          <cell r="BG178">
            <v>0</v>
          </cell>
          <cell r="BI178">
            <v>0</v>
          </cell>
          <cell r="BK178">
            <v>0</v>
          </cell>
        </row>
        <row r="179">
          <cell r="A179" t="str">
            <v>907</v>
          </cell>
          <cell r="BE179">
            <v>-281.00112000000001</v>
          </cell>
          <cell r="BG179">
            <v>-281.00112000000001</v>
          </cell>
          <cell r="BI179">
            <v>-281.00112000000001</v>
          </cell>
          <cell r="BK179">
            <v>-281.00112000000001</v>
          </cell>
        </row>
        <row r="180">
          <cell r="A180" t="str">
            <v>907</v>
          </cell>
          <cell r="BE180">
            <v>0</v>
          </cell>
          <cell r="BG180">
            <v>0</v>
          </cell>
          <cell r="BI180">
            <v>0</v>
          </cell>
          <cell r="BK180">
            <v>0</v>
          </cell>
        </row>
        <row r="181">
          <cell r="A181" t="str">
            <v>908</v>
          </cell>
          <cell r="BE181">
            <v>0</v>
          </cell>
          <cell r="BG181">
            <v>0</v>
          </cell>
          <cell r="BI181">
            <v>0</v>
          </cell>
          <cell r="BK181">
            <v>0</v>
          </cell>
        </row>
        <row r="182">
          <cell r="A182" t="str">
            <v>908</v>
          </cell>
          <cell r="BE182">
            <v>0</v>
          </cell>
          <cell r="BG182">
            <v>0</v>
          </cell>
          <cell r="BI182">
            <v>0</v>
          </cell>
          <cell r="BK182">
            <v>0</v>
          </cell>
        </row>
        <row r="183">
          <cell r="A183" t="str">
            <v>908</v>
          </cell>
          <cell r="BE183">
            <v>0</v>
          </cell>
          <cell r="BG183">
            <v>0</v>
          </cell>
          <cell r="BI183">
            <v>0</v>
          </cell>
          <cell r="BK183">
            <v>0</v>
          </cell>
        </row>
        <row r="184">
          <cell r="A184" t="str">
            <v>908</v>
          </cell>
          <cell r="BE184">
            <v>0</v>
          </cell>
          <cell r="BG184">
            <v>0</v>
          </cell>
          <cell r="BI184">
            <v>0</v>
          </cell>
          <cell r="BK184">
            <v>0</v>
          </cell>
        </row>
        <row r="185">
          <cell r="A185" t="str">
            <v>908</v>
          </cell>
          <cell r="BE185">
            <v>0</v>
          </cell>
          <cell r="BG185">
            <v>0</v>
          </cell>
          <cell r="BI185">
            <v>0</v>
          </cell>
          <cell r="BK185">
            <v>0</v>
          </cell>
        </row>
        <row r="186">
          <cell r="A186" t="str">
            <v>908</v>
          </cell>
          <cell r="BE186">
            <v>-6665.0452000000014</v>
          </cell>
          <cell r="BG186">
            <v>-6976.1153000000004</v>
          </cell>
          <cell r="BI186">
            <v>-7003.118375</v>
          </cell>
          <cell r="BK186">
            <v>-8223.1253500000003</v>
          </cell>
        </row>
        <row r="187">
          <cell r="A187" t="str">
            <v>908</v>
          </cell>
          <cell r="BE187">
            <v>-737.97050000000002</v>
          </cell>
          <cell r="BG187">
            <v>-774.90650000000005</v>
          </cell>
          <cell r="BI187">
            <v>-800.8</v>
          </cell>
          <cell r="BK187">
            <v>-879.4</v>
          </cell>
        </row>
        <row r="188">
          <cell r="A188" t="str">
            <v>908</v>
          </cell>
          <cell r="BE188">
            <v>0</v>
          </cell>
          <cell r="BG188">
            <v>0</v>
          </cell>
          <cell r="BI188">
            <v>0</v>
          </cell>
          <cell r="BK188">
            <v>0</v>
          </cell>
        </row>
        <row r="189">
          <cell r="A189" t="str">
            <v>908</v>
          </cell>
          <cell r="BE189">
            <v>-858</v>
          </cell>
          <cell r="BG189">
            <v>-1000</v>
          </cell>
          <cell r="BI189">
            <v>-1500</v>
          </cell>
          <cell r="BK189">
            <v>-2450</v>
          </cell>
        </row>
        <row r="190">
          <cell r="A190" t="str">
            <v>915</v>
          </cell>
          <cell r="BE190">
            <v>-298</v>
          </cell>
          <cell r="BG190">
            <v>-438</v>
          </cell>
          <cell r="BI190">
            <v>-578</v>
          </cell>
          <cell r="BK190">
            <v>-438</v>
          </cell>
        </row>
        <row r="191">
          <cell r="A191" t="str">
            <v>915</v>
          </cell>
          <cell r="BE191">
            <v>0</v>
          </cell>
          <cell r="BG191">
            <v>0</v>
          </cell>
          <cell r="BI191">
            <v>0</v>
          </cell>
          <cell r="BK191">
            <v>0</v>
          </cell>
        </row>
        <row r="192">
          <cell r="A192" t="str">
            <v>915</v>
          </cell>
          <cell r="BE192">
            <v>0</v>
          </cell>
          <cell r="BG192">
            <v>0</v>
          </cell>
          <cell r="BI192">
            <v>0</v>
          </cell>
          <cell r="BK192">
            <v>0</v>
          </cell>
        </row>
        <row r="193">
          <cell r="A193" t="str">
            <v>915</v>
          </cell>
          <cell r="BE193">
            <v>0</v>
          </cell>
          <cell r="BG193">
            <v>0</v>
          </cell>
          <cell r="BI193">
            <v>0</v>
          </cell>
          <cell r="BK193">
            <v>0</v>
          </cell>
        </row>
        <row r="194">
          <cell r="A194" t="str">
            <v>915</v>
          </cell>
          <cell r="BE194">
            <v>-40</v>
          </cell>
          <cell r="BG194">
            <v>-40</v>
          </cell>
          <cell r="BI194">
            <v>-45</v>
          </cell>
          <cell r="BK194">
            <v>-45</v>
          </cell>
        </row>
        <row r="195">
          <cell r="A195" t="str">
            <v>915</v>
          </cell>
          <cell r="BE195">
            <v>-1250</v>
          </cell>
          <cell r="BG195">
            <v>-1300</v>
          </cell>
          <cell r="BI195">
            <v>-1300</v>
          </cell>
          <cell r="BK195">
            <v>-1250</v>
          </cell>
        </row>
        <row r="196">
          <cell r="A196" t="str">
            <v>915</v>
          </cell>
          <cell r="BE196">
            <v>-1115</v>
          </cell>
          <cell r="BG196">
            <v>-1423</v>
          </cell>
          <cell r="BI196">
            <v>-1433</v>
          </cell>
          <cell r="BK196">
            <v>-1803</v>
          </cell>
        </row>
        <row r="197">
          <cell r="A197" t="str">
            <v>915</v>
          </cell>
          <cell r="BE197">
            <v>-421.79899999999998</v>
          </cell>
          <cell r="BG197">
            <v>-891.375</v>
          </cell>
          <cell r="BI197">
            <v>-880.95</v>
          </cell>
          <cell r="BK197">
            <v>-890.95</v>
          </cell>
        </row>
        <row r="198">
          <cell r="A198" t="str">
            <v>916</v>
          </cell>
          <cell r="BE198">
            <v>0</v>
          </cell>
          <cell r="BG198">
            <v>0</v>
          </cell>
          <cell r="BI198">
            <v>0</v>
          </cell>
          <cell r="BK198">
            <v>0</v>
          </cell>
        </row>
        <row r="199">
          <cell r="A199" t="str">
            <v>916</v>
          </cell>
          <cell r="BE199">
            <v>0</v>
          </cell>
          <cell r="BG199">
            <v>0</v>
          </cell>
          <cell r="BI199">
            <v>0</v>
          </cell>
          <cell r="BK199">
            <v>0</v>
          </cell>
        </row>
        <row r="200">
          <cell r="A200" t="str">
            <v>921</v>
          </cell>
          <cell r="B200">
            <v>8101</v>
          </cell>
          <cell r="BE200">
            <v>0</v>
          </cell>
          <cell r="BG200">
            <v>0</v>
          </cell>
          <cell r="BI200">
            <v>0</v>
          </cell>
          <cell r="BK200">
            <v>0</v>
          </cell>
        </row>
        <row r="201">
          <cell r="A201" t="str">
            <v>921</v>
          </cell>
          <cell r="B201">
            <v>8101</v>
          </cell>
          <cell r="BE201">
            <v>16.5</v>
          </cell>
          <cell r="BG201">
            <v>17.874989999999997</v>
          </cell>
          <cell r="BI201">
            <v>19.250010000000003</v>
          </cell>
          <cell r="BK201">
            <v>20.625</v>
          </cell>
        </row>
        <row r="202">
          <cell r="A202" t="str">
            <v>921</v>
          </cell>
          <cell r="B202">
            <v>8101</v>
          </cell>
          <cell r="BE202">
            <v>0</v>
          </cell>
          <cell r="BG202">
            <v>0</v>
          </cell>
          <cell r="BI202">
            <v>0</v>
          </cell>
          <cell r="BK202">
            <v>0</v>
          </cell>
        </row>
        <row r="203">
          <cell r="A203" t="str">
            <v>921</v>
          </cell>
          <cell r="B203">
            <v>8101</v>
          </cell>
          <cell r="BE203">
            <v>2028.6</v>
          </cell>
          <cell r="BG203">
            <v>2197.6485300000004</v>
          </cell>
          <cell r="BI203">
            <v>2366.7014699999995</v>
          </cell>
          <cell r="BK203">
            <v>2535.75</v>
          </cell>
        </row>
        <row r="204">
          <cell r="A204" t="str">
            <v>921</v>
          </cell>
          <cell r="B204">
            <v>8101</v>
          </cell>
          <cell r="BE204">
            <v>15128.251042320004</v>
          </cell>
          <cell r="BG204">
            <v>18476.774274195894</v>
          </cell>
          <cell r="BI204">
            <v>21622.245157421999</v>
          </cell>
          <cell r="BK204">
            <v>23868.1995331455</v>
          </cell>
        </row>
        <row r="205">
          <cell r="A205" t="str">
            <v>922</v>
          </cell>
          <cell r="B205">
            <v>8102</v>
          </cell>
          <cell r="BE205">
            <v>6045.0195668966408</v>
          </cell>
          <cell r="BG205">
            <v>6967.0966673057574</v>
          </cell>
          <cell r="BI205">
            <v>7197.6573518991154</v>
          </cell>
          <cell r="BK205">
            <v>6474.0207606206477</v>
          </cell>
        </row>
        <row r="206">
          <cell r="A206" t="str">
            <v>923</v>
          </cell>
          <cell r="B206">
            <v>8103</v>
          </cell>
          <cell r="BE206">
            <v>2974.4</v>
          </cell>
          <cell r="BG206">
            <v>2940.74</v>
          </cell>
          <cell r="BI206">
            <v>3249.5</v>
          </cell>
          <cell r="BK206">
            <v>3237</v>
          </cell>
        </row>
        <row r="207">
          <cell r="A207" t="str">
            <v>923</v>
          </cell>
          <cell r="B207">
            <v>8104</v>
          </cell>
          <cell r="BE207">
            <v>3310</v>
          </cell>
          <cell r="BG207">
            <v>3525</v>
          </cell>
          <cell r="BI207">
            <v>2405</v>
          </cell>
          <cell r="BK207">
            <v>1945</v>
          </cell>
        </row>
        <row r="208">
          <cell r="A208" t="str">
            <v>924</v>
          </cell>
          <cell r="B208">
            <v>8001</v>
          </cell>
          <cell r="BE208">
            <v>2829.8311539984966</v>
          </cell>
          <cell r="BG208">
            <v>2860.412600934013</v>
          </cell>
          <cell r="BI208">
            <v>2889.3183309246961</v>
          </cell>
          <cell r="BK208">
            <v>2915.0374672328044</v>
          </cell>
        </row>
        <row r="209">
          <cell r="A209" t="str">
            <v>925</v>
          </cell>
          <cell r="BE209">
            <v>82</v>
          </cell>
          <cell r="BG209">
            <v>79</v>
          </cell>
          <cell r="BI209">
            <v>79</v>
          </cell>
          <cell r="BK209">
            <v>90</v>
          </cell>
        </row>
        <row r="210">
          <cell r="A210" t="str">
            <v>925</v>
          </cell>
          <cell r="BE210">
            <v>370</v>
          </cell>
          <cell r="BG210">
            <v>390</v>
          </cell>
          <cell r="BI210">
            <v>390</v>
          </cell>
          <cell r="BK210">
            <v>400</v>
          </cell>
        </row>
        <row r="211">
          <cell r="A211" t="str">
            <v>925</v>
          </cell>
          <cell r="BE211">
            <v>39</v>
          </cell>
          <cell r="BG211">
            <v>28</v>
          </cell>
          <cell r="BI211">
            <v>23</v>
          </cell>
          <cell r="BK211">
            <v>23</v>
          </cell>
        </row>
        <row r="212">
          <cell r="A212" t="str">
            <v>925</v>
          </cell>
          <cell r="BE212">
            <v>162</v>
          </cell>
          <cell r="BG212">
            <v>172</v>
          </cell>
          <cell r="BI212">
            <v>200</v>
          </cell>
          <cell r="BK212">
            <v>191</v>
          </cell>
        </row>
        <row r="213">
          <cell r="A213" t="str">
            <v>925</v>
          </cell>
          <cell r="BE213">
            <v>40</v>
          </cell>
          <cell r="BG213">
            <v>40</v>
          </cell>
          <cell r="BI213">
            <v>40</v>
          </cell>
          <cell r="BK213">
            <v>40</v>
          </cell>
        </row>
        <row r="214">
          <cell r="A214" t="str">
            <v>925</v>
          </cell>
          <cell r="BE214">
            <v>144</v>
          </cell>
          <cell r="BG214">
            <v>145</v>
          </cell>
          <cell r="BI214">
            <v>146</v>
          </cell>
          <cell r="BK214">
            <v>157</v>
          </cell>
        </row>
        <row r="215">
          <cell r="A215" t="str">
            <v>925</v>
          </cell>
          <cell r="BE215">
            <v>91</v>
          </cell>
          <cell r="BG215">
            <v>113</v>
          </cell>
          <cell r="BI215">
            <v>85</v>
          </cell>
          <cell r="BK215">
            <v>95</v>
          </cell>
        </row>
        <row r="216">
          <cell r="A216" t="str">
            <v>925</v>
          </cell>
          <cell r="BE216">
            <v>187</v>
          </cell>
          <cell r="BG216">
            <v>123</v>
          </cell>
          <cell r="BI216">
            <v>148</v>
          </cell>
          <cell r="BK216">
            <v>168</v>
          </cell>
        </row>
        <row r="217">
          <cell r="A217" t="str">
            <v>925</v>
          </cell>
          <cell r="BE217">
            <v>10</v>
          </cell>
          <cell r="BG217">
            <v>16</v>
          </cell>
          <cell r="BI217">
            <v>24.5</v>
          </cell>
          <cell r="BK217">
            <v>61</v>
          </cell>
        </row>
        <row r="218">
          <cell r="A218" t="str">
            <v>926</v>
          </cell>
          <cell r="BE218">
            <v>16467</v>
          </cell>
          <cell r="BG218">
            <v>17066</v>
          </cell>
          <cell r="BI218">
            <v>17750</v>
          </cell>
          <cell r="BK218">
            <v>18477</v>
          </cell>
        </row>
        <row r="219">
          <cell r="A219" t="str">
            <v>926</v>
          </cell>
          <cell r="BE219">
            <v>0</v>
          </cell>
          <cell r="BG219">
            <v>0</v>
          </cell>
          <cell r="BI219">
            <v>0</v>
          </cell>
          <cell r="BK219">
            <v>0</v>
          </cell>
        </row>
        <row r="220">
          <cell r="A220" t="str">
            <v>927</v>
          </cell>
          <cell r="BE220">
            <v>4800</v>
          </cell>
          <cell r="BG220">
            <v>4800</v>
          </cell>
          <cell r="BI220">
            <v>4800</v>
          </cell>
          <cell r="BK220">
            <v>4800</v>
          </cell>
        </row>
        <row r="221">
          <cell r="A221" t="str">
            <v>928</v>
          </cell>
          <cell r="BE221">
            <v>1900</v>
          </cell>
          <cell r="BG221">
            <v>2000</v>
          </cell>
          <cell r="BI221">
            <v>2000</v>
          </cell>
          <cell r="BK221">
            <v>2000</v>
          </cell>
        </row>
        <row r="222">
          <cell r="A222" t="str">
            <v>928</v>
          </cell>
          <cell r="BE222">
            <v>3625</v>
          </cell>
          <cell r="BG222">
            <v>3980</v>
          </cell>
          <cell r="BI222">
            <v>4325</v>
          </cell>
          <cell r="BK222">
            <v>4780</v>
          </cell>
        </row>
        <row r="223">
          <cell r="A223" t="str">
            <v>928</v>
          </cell>
          <cell r="BE223">
            <v>4938</v>
          </cell>
          <cell r="BG223">
            <v>5642</v>
          </cell>
          <cell r="BI223">
            <v>5794</v>
          </cell>
          <cell r="BK223">
            <v>5804</v>
          </cell>
        </row>
        <row r="224">
          <cell r="A224" t="str">
            <v>931</v>
          </cell>
          <cell r="B224">
            <v>8502</v>
          </cell>
          <cell r="BE224">
            <v>0</v>
          </cell>
          <cell r="BG224">
            <v>0</v>
          </cell>
          <cell r="BI224">
            <v>0</v>
          </cell>
          <cell r="BK224">
            <v>0</v>
          </cell>
        </row>
        <row r="225">
          <cell r="A225" t="str">
            <v>931</v>
          </cell>
          <cell r="B225">
            <v>8502</v>
          </cell>
          <cell r="BE225">
            <v>433.73</v>
          </cell>
          <cell r="BG225">
            <v>376.91</v>
          </cell>
          <cell r="BI225">
            <v>351.54</v>
          </cell>
          <cell r="BK225">
            <v>480.1</v>
          </cell>
        </row>
        <row r="226">
          <cell r="A226" t="str">
            <v>931</v>
          </cell>
          <cell r="B226">
            <v>8502</v>
          </cell>
          <cell r="BE226">
            <v>0</v>
          </cell>
          <cell r="BG226">
            <v>0</v>
          </cell>
          <cell r="BI226">
            <v>0</v>
          </cell>
          <cell r="BK226">
            <v>0</v>
          </cell>
        </row>
        <row r="227">
          <cell r="A227" t="str">
            <v>931</v>
          </cell>
          <cell r="BE227">
            <v>586.67999999999995</v>
          </cell>
          <cell r="BG227">
            <v>228.59</v>
          </cell>
          <cell r="BI227">
            <v>55.39</v>
          </cell>
          <cell r="BK227">
            <v>593.6</v>
          </cell>
        </row>
        <row r="228">
          <cell r="A228" t="str">
            <v>932</v>
          </cell>
          <cell r="BE228">
            <v>2185</v>
          </cell>
          <cell r="BG228">
            <v>2634</v>
          </cell>
          <cell r="BI228">
            <v>2974</v>
          </cell>
          <cell r="BK228">
            <v>2971</v>
          </cell>
        </row>
        <row r="229">
          <cell r="A229" t="str">
            <v>933</v>
          </cell>
          <cell r="BE229">
            <v>1423.7491361751188</v>
          </cell>
          <cell r="BG229">
            <v>1548.2299085253567</v>
          </cell>
          <cell r="BI229">
            <v>1282.7819308755943</v>
          </cell>
          <cell r="BK229">
            <v>1532.3314532258321</v>
          </cell>
        </row>
        <row r="230">
          <cell r="A230" t="str">
            <v>933</v>
          </cell>
          <cell r="BE230">
            <v>0</v>
          </cell>
          <cell r="BG230">
            <v>0</v>
          </cell>
          <cell r="BI230">
            <v>0</v>
          </cell>
          <cell r="BK230">
            <v>0</v>
          </cell>
        </row>
        <row r="231">
          <cell r="A231" t="str">
            <v>934</v>
          </cell>
          <cell r="BE231">
            <v>0</v>
          </cell>
          <cell r="BG231">
            <v>0</v>
          </cell>
          <cell r="BI231">
            <v>0</v>
          </cell>
          <cell r="BK231">
            <v>0</v>
          </cell>
        </row>
        <row r="232">
          <cell r="A232" t="str">
            <v>935</v>
          </cell>
          <cell r="B232">
            <v>8501</v>
          </cell>
          <cell r="BE232">
            <v>0</v>
          </cell>
          <cell r="BG232">
            <v>0</v>
          </cell>
          <cell r="BI232">
            <v>0</v>
          </cell>
          <cell r="BK232">
            <v>0</v>
          </cell>
        </row>
        <row r="233">
          <cell r="A233" t="str">
            <v>935</v>
          </cell>
          <cell r="B233">
            <v>8501</v>
          </cell>
          <cell r="BE233">
            <v>15</v>
          </cell>
          <cell r="BG233">
            <v>16</v>
          </cell>
          <cell r="BI233">
            <v>20</v>
          </cell>
          <cell r="BK233">
            <v>14</v>
          </cell>
        </row>
        <row r="234">
          <cell r="A234" t="str">
            <v>935</v>
          </cell>
          <cell r="B234">
            <v>8501</v>
          </cell>
          <cell r="BE234">
            <v>64</v>
          </cell>
          <cell r="BG234">
            <v>64</v>
          </cell>
          <cell r="BI234">
            <v>64</v>
          </cell>
          <cell r="BK234">
            <v>64</v>
          </cell>
        </row>
        <row r="235">
          <cell r="A235" t="str">
            <v>935</v>
          </cell>
          <cell r="B235">
            <v>8501</v>
          </cell>
          <cell r="BE235">
            <v>306</v>
          </cell>
          <cell r="BG235">
            <v>572</v>
          </cell>
          <cell r="BI235">
            <v>783</v>
          </cell>
          <cell r="BK235">
            <v>77</v>
          </cell>
        </row>
        <row r="236">
          <cell r="A236" t="str">
            <v>935</v>
          </cell>
          <cell r="B236">
            <v>8501</v>
          </cell>
          <cell r="BE236">
            <v>48</v>
          </cell>
          <cell r="BG236">
            <v>144</v>
          </cell>
          <cell r="BI236">
            <v>160</v>
          </cell>
          <cell r="BK236">
            <v>0</v>
          </cell>
        </row>
        <row r="237">
          <cell r="A237" t="str">
            <v>935</v>
          </cell>
          <cell r="B237">
            <v>8501</v>
          </cell>
          <cell r="BE237">
            <v>25</v>
          </cell>
          <cell r="BG237">
            <v>25</v>
          </cell>
          <cell r="BI237">
            <v>25</v>
          </cell>
          <cell r="BK237">
            <v>25</v>
          </cell>
        </row>
        <row r="238">
          <cell r="A238" t="str">
            <v>935</v>
          </cell>
          <cell r="B238">
            <v>8506</v>
          </cell>
          <cell r="BE238">
            <v>510</v>
          </cell>
          <cell r="BG238">
            <v>545</v>
          </cell>
          <cell r="BI238">
            <v>540</v>
          </cell>
          <cell r="BK238">
            <v>575</v>
          </cell>
        </row>
        <row r="239">
          <cell r="A239" t="str">
            <v>935</v>
          </cell>
          <cell r="BE239">
            <v>0</v>
          </cell>
          <cell r="BG239">
            <v>0</v>
          </cell>
          <cell r="BI239">
            <v>0</v>
          </cell>
          <cell r="BK239">
            <v>0</v>
          </cell>
        </row>
        <row r="240">
          <cell r="A240" t="str">
            <v>935</v>
          </cell>
          <cell r="BE240">
            <v>360</v>
          </cell>
          <cell r="BG240">
            <v>340</v>
          </cell>
          <cell r="BI240">
            <v>320</v>
          </cell>
          <cell r="BK240">
            <v>380</v>
          </cell>
        </row>
        <row r="241">
          <cell r="A241" t="str">
            <v>935</v>
          </cell>
          <cell r="BE241">
            <v>60</v>
          </cell>
          <cell r="BG241">
            <v>140</v>
          </cell>
          <cell r="BI241">
            <v>120</v>
          </cell>
          <cell r="BK241">
            <v>80</v>
          </cell>
        </row>
        <row r="242">
          <cell r="A242" t="str">
            <v>935</v>
          </cell>
          <cell r="BE242">
            <v>950</v>
          </cell>
          <cell r="BG242">
            <v>667</v>
          </cell>
          <cell r="BI242">
            <v>499</v>
          </cell>
          <cell r="BK242">
            <v>494</v>
          </cell>
        </row>
        <row r="243">
          <cell r="A243" t="str">
            <v>935</v>
          </cell>
          <cell r="BE243">
            <v>445</v>
          </cell>
          <cell r="BG243">
            <v>422</v>
          </cell>
          <cell r="BI243">
            <v>400</v>
          </cell>
          <cell r="BK243">
            <v>332</v>
          </cell>
        </row>
        <row r="244">
          <cell r="A244" t="str">
            <v>935</v>
          </cell>
          <cell r="BE244">
            <v>240</v>
          </cell>
          <cell r="BG244">
            <v>240</v>
          </cell>
          <cell r="BI244">
            <v>300</v>
          </cell>
          <cell r="BK244">
            <v>309</v>
          </cell>
        </row>
        <row r="245">
          <cell r="A245" t="str">
            <v>935</v>
          </cell>
          <cell r="BE245">
            <v>160</v>
          </cell>
          <cell r="BG245">
            <v>0</v>
          </cell>
          <cell r="BI245">
            <v>100</v>
          </cell>
          <cell r="BK245">
            <v>240</v>
          </cell>
        </row>
        <row r="246">
          <cell r="A246" t="str">
            <v>935</v>
          </cell>
          <cell r="BE246">
            <v>200</v>
          </cell>
          <cell r="BG246">
            <v>230</v>
          </cell>
          <cell r="BI246">
            <v>205</v>
          </cell>
          <cell r="BK246">
            <v>241</v>
          </cell>
        </row>
        <row r="247">
          <cell r="A247" t="str">
            <v>935</v>
          </cell>
          <cell r="BE247">
            <v>7192.1299999999992</v>
          </cell>
          <cell r="BG247">
            <v>7774.0999999999995</v>
          </cell>
          <cell r="BI247">
            <v>8506.7000000000007</v>
          </cell>
          <cell r="BK247">
            <v>8966.4</v>
          </cell>
        </row>
        <row r="248">
          <cell r="A248" t="str">
            <v>935</v>
          </cell>
          <cell r="B248">
            <v>8501</v>
          </cell>
          <cell r="BE248">
            <v>1332</v>
          </cell>
          <cell r="BG248">
            <v>1724</v>
          </cell>
          <cell r="BI248">
            <v>1724</v>
          </cell>
          <cell r="BK248">
            <v>1724</v>
          </cell>
        </row>
        <row r="249">
          <cell r="A249" t="str">
            <v>929</v>
          </cell>
          <cell r="BE249">
            <v>0</v>
          </cell>
          <cell r="BG249">
            <v>0</v>
          </cell>
          <cell r="BI249">
            <v>0</v>
          </cell>
          <cell r="BK249">
            <v>0</v>
          </cell>
        </row>
        <row r="250">
          <cell r="A250" t="str">
            <v>939</v>
          </cell>
          <cell r="BE250">
            <v>0</v>
          </cell>
          <cell r="BG250">
            <v>0</v>
          </cell>
          <cell r="BI250">
            <v>0</v>
          </cell>
          <cell r="BK250">
            <v>0</v>
          </cell>
        </row>
        <row r="251">
          <cell r="A251" t="str">
            <v>910</v>
          </cell>
          <cell r="BE251">
            <v>600</v>
          </cell>
          <cell r="BG251">
            <v>690</v>
          </cell>
          <cell r="BI251">
            <v>700</v>
          </cell>
          <cell r="BK251">
            <v>600</v>
          </cell>
        </row>
        <row r="252">
          <cell r="A252" t="str">
            <v>941</v>
          </cell>
          <cell r="BE252">
            <v>0</v>
          </cell>
          <cell r="BG252">
            <v>0</v>
          </cell>
          <cell r="BI252">
            <v>0</v>
          </cell>
          <cell r="BK252">
            <v>0</v>
          </cell>
        </row>
        <row r="253">
          <cell r="A253" t="str">
            <v>942</v>
          </cell>
          <cell r="BE253">
            <v>0</v>
          </cell>
          <cell r="BG253">
            <v>0</v>
          </cell>
          <cell r="BI253">
            <v>0</v>
          </cell>
          <cell r="BK253">
            <v>0</v>
          </cell>
        </row>
        <row r="254">
          <cell r="A254" t="str">
            <v>942</v>
          </cell>
          <cell r="BE254">
            <v>1470.6831212499999</v>
          </cell>
          <cell r="BG254">
            <v>1036.369149375</v>
          </cell>
          <cell r="BI254">
            <v>588.15496250000001</v>
          </cell>
          <cell r="BK254">
            <v>483.27884062500004</v>
          </cell>
        </row>
        <row r="255">
          <cell r="A255" t="str">
            <v>943</v>
          </cell>
          <cell r="BE255">
            <v>0</v>
          </cell>
          <cell r="BG255">
            <v>0</v>
          </cell>
          <cell r="BI255">
            <v>0</v>
          </cell>
          <cell r="BK255">
            <v>0</v>
          </cell>
        </row>
        <row r="256">
          <cell r="A256" t="str">
            <v>944</v>
          </cell>
          <cell r="BE256">
            <v>0</v>
          </cell>
          <cell r="BG256">
            <v>0</v>
          </cell>
          <cell r="BI256">
            <v>0</v>
          </cell>
          <cell r="BK256">
            <v>0</v>
          </cell>
        </row>
        <row r="257">
          <cell r="A257" t="str">
            <v>945</v>
          </cell>
          <cell r="BE257">
            <v>0</v>
          </cell>
          <cell r="BG257">
            <v>0</v>
          </cell>
          <cell r="BI257">
            <v>0</v>
          </cell>
          <cell r="BK257">
            <v>0</v>
          </cell>
        </row>
        <row r="258">
          <cell r="A258" t="str">
            <v>946</v>
          </cell>
          <cell r="BE258">
            <v>0</v>
          </cell>
          <cell r="BG258">
            <v>0</v>
          </cell>
          <cell r="BI258">
            <v>0</v>
          </cell>
          <cell r="BK258">
            <v>0</v>
          </cell>
        </row>
        <row r="259">
          <cell r="A259" t="str">
            <v>947</v>
          </cell>
          <cell r="BE259">
            <v>0</v>
          </cell>
          <cell r="BG259">
            <v>0</v>
          </cell>
          <cell r="BI259">
            <v>0</v>
          </cell>
          <cell r="BK259">
            <v>0</v>
          </cell>
        </row>
        <row r="260">
          <cell r="A260" t="str">
            <v>947</v>
          </cell>
          <cell r="BE260">
            <v>0</v>
          </cell>
          <cell r="BG260">
            <v>0</v>
          </cell>
          <cell r="BI260">
            <v>0</v>
          </cell>
          <cell r="BK260">
            <v>0</v>
          </cell>
        </row>
        <row r="261">
          <cell r="A261" t="str">
            <v>948</v>
          </cell>
          <cell r="BE261">
            <v>8677.5330737500408</v>
          </cell>
          <cell r="BG261">
            <v>2086.0837162499993</v>
          </cell>
          <cell r="BI261">
            <v>9833.7901656249996</v>
          </cell>
          <cell r="BK261">
            <v>1873.496323749976</v>
          </cell>
        </row>
        <row r="262">
          <cell r="A262" t="str">
            <v>948</v>
          </cell>
          <cell r="BE262">
            <v>0</v>
          </cell>
          <cell r="BG262">
            <v>0</v>
          </cell>
          <cell r="BI262">
            <v>0</v>
          </cell>
          <cell r="BK262">
            <v>0</v>
          </cell>
        </row>
        <row r="263">
          <cell r="A263" t="str">
            <v>949</v>
          </cell>
          <cell r="BE263">
            <v>0</v>
          </cell>
          <cell r="BG263">
            <v>0</v>
          </cell>
          <cell r="BI263">
            <v>0</v>
          </cell>
          <cell r="BK263">
            <v>0</v>
          </cell>
        </row>
        <row r="264">
          <cell r="A264" t="str">
            <v>961</v>
          </cell>
          <cell r="BE264">
            <v>6500</v>
          </cell>
          <cell r="BG264">
            <v>6546</v>
          </cell>
          <cell r="BI264">
            <v>13576</v>
          </cell>
          <cell r="BK264">
            <v>16338</v>
          </cell>
        </row>
        <row r="265">
          <cell r="A265" t="str">
            <v>961</v>
          </cell>
          <cell r="BE265">
            <v>0</v>
          </cell>
          <cell r="BG265">
            <v>0</v>
          </cell>
          <cell r="BI265">
            <v>0</v>
          </cell>
          <cell r="BK265">
            <v>0</v>
          </cell>
        </row>
        <row r="266">
          <cell r="A266" t="str">
            <v>969</v>
          </cell>
          <cell r="BE266">
            <v>0</v>
          </cell>
          <cell r="BG266">
            <v>0</v>
          </cell>
          <cell r="BI266">
            <v>0</v>
          </cell>
          <cell r="BK266">
            <v>0</v>
          </cell>
        </row>
        <row r="267">
          <cell r="A267" t="str">
            <v>971</v>
          </cell>
          <cell r="BE267">
            <v>0</v>
          </cell>
          <cell r="BG267">
            <v>0</v>
          </cell>
          <cell r="BI267">
            <v>0</v>
          </cell>
          <cell r="BK267">
            <v>0</v>
          </cell>
        </row>
        <row r="268">
          <cell r="A268" t="str">
            <v>979</v>
          </cell>
          <cell r="BE268">
            <v>0</v>
          </cell>
          <cell r="BG268">
            <v>0</v>
          </cell>
          <cell r="BI268">
            <v>0</v>
          </cell>
          <cell r="BK268">
            <v>0</v>
          </cell>
        </row>
        <row r="269">
          <cell r="A269" t="str">
            <v>999</v>
          </cell>
          <cell r="BE269">
            <v>0</v>
          </cell>
          <cell r="BG269">
            <v>0</v>
          </cell>
          <cell r="BI269">
            <v>0</v>
          </cell>
          <cell r="BK269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Справочники"/>
      <sheetName val="PL_СВОД"/>
      <sheetName val="Доходы-ВГО"/>
      <sheetName val="Расходы-ВГО"/>
      <sheetName val="COMPILE"/>
      <sheetName val="ДЗ-МОС"/>
      <sheetName val="МБ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Проверка"/>
      <sheetName val="Приложение 1 --&gt;"/>
      <sheetName val="1-1 BS"/>
      <sheetName val="1-3 CF"/>
      <sheetName val="1-2 IS"/>
      <sheetName val="Приложение 4 --&gt;"/>
      <sheetName val="4-1 IS"/>
      <sheetName val="4-2 CF"/>
      <sheetName val="Расшифровки --&gt;"/>
      <sheetName val="BS"/>
      <sheetName val="IS"/>
      <sheetName val="CF"/>
      <sheetName val="Sales"/>
      <sheetName val="Direct cost"/>
      <sheetName val="S &amp; D"/>
      <sheetName val="G &amp; A"/>
      <sheetName val="Справочники"/>
    </sheetNames>
    <sheetDataSet>
      <sheetData sheetId="0" refreshError="1">
        <row r="7">
          <cell r="B7" t="str">
            <v>июнь 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Info"/>
      <sheetName val="Valid"/>
      <sheetName val="INDEX"/>
      <sheetName val="Paths"/>
      <sheetName val="BDG"/>
      <sheetName val="BDG_REP"/>
      <sheetName val="IC_PLAN"/>
      <sheetName val="IC_ACT"/>
      <sheetName val="ACT"/>
      <sheetName val="ACT_REP"/>
      <sheetName val="OSV"/>
      <sheetName val="F_BS"/>
      <sheetName val="BS_notes"/>
      <sheetName val="F_PL"/>
      <sheetName val="PL_notes"/>
      <sheetName val="F_CF"/>
      <sheetName val="Indicators"/>
      <sheetName val="Tarrifs"/>
      <sheetName val="Macropar"/>
      <sheetName val="Inv_plan"/>
      <sheetName val="Finance"/>
      <sheetName val="Nat_index"/>
      <sheetName val="Pft_distr"/>
      <sheetName val="REP_TEMPL"/>
      <sheetName val="REPORTS"/>
      <sheetName val="REP_INFO"/>
    </sheetNames>
    <sheetDataSet>
      <sheetData sheetId="0"/>
      <sheetData sheetId="1"/>
      <sheetData sheetId="2" refreshError="1">
        <row r="53">
          <cell r="E53">
            <v>37257</v>
          </cell>
        </row>
        <row r="54">
          <cell r="E54">
            <v>37621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 refreshError="1">
        <row r="5">
          <cell r="K5" t="str">
            <v>ИТОГ по всем БЕ</v>
          </cell>
        </row>
        <row r="77">
          <cell r="A77">
            <v>1</v>
          </cell>
          <cell r="B77" t="str">
            <v>INVPLAN_001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A78">
            <v>2</v>
          </cell>
          <cell r="B78" t="str">
            <v>INVPLAN_002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A79">
            <v>21</v>
          </cell>
          <cell r="B79" t="str">
            <v>INVPLAN_003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22</v>
          </cell>
          <cell r="B80" t="str">
            <v>INVPLAN_004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>
            <v>23</v>
          </cell>
          <cell r="B81" t="str">
            <v>INVPLAN_005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A82">
            <v>24</v>
          </cell>
          <cell r="B82" t="str">
            <v>INVPLAN_006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A83">
            <v>25</v>
          </cell>
          <cell r="B83" t="str">
            <v>INVPLAN_007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A84">
            <v>26</v>
          </cell>
          <cell r="B84" t="str">
            <v>INVPLAN_008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A85">
            <v>27</v>
          </cell>
          <cell r="B85" t="str">
            <v>INVPLAN_009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A86">
            <v>28</v>
          </cell>
          <cell r="B86" t="str">
            <v>INVPLAN_010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A87">
            <v>3</v>
          </cell>
          <cell r="B87" t="str">
            <v>INVPLAN_011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A88">
            <v>4</v>
          </cell>
          <cell r="B88" t="str">
            <v>INVPLAN_012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>
            <v>41</v>
          </cell>
          <cell r="B89" t="str">
            <v>INVPLAN_013</v>
          </cell>
          <cell r="H89" t="e">
            <v>#DIV/0!</v>
          </cell>
          <cell r="I89" t="e">
            <v>#DIV/0!</v>
          </cell>
          <cell r="J89" t="e">
            <v>#DIV/0!</v>
          </cell>
          <cell r="K89" t="e">
            <v>#DIV/0!</v>
          </cell>
          <cell r="L89" t="e">
            <v>#DIV/0!</v>
          </cell>
          <cell r="M89" t="e">
            <v>#DIV/0!</v>
          </cell>
          <cell r="N89" t="e">
            <v>#DIV/0!</v>
          </cell>
        </row>
        <row r="90">
          <cell r="A90">
            <v>42</v>
          </cell>
          <cell r="B90" t="str">
            <v>INVPLAN_014</v>
          </cell>
          <cell r="H90" t="e">
            <v>#DIV/0!</v>
          </cell>
          <cell r="I90" t="e">
            <v>#DIV/0!</v>
          </cell>
          <cell r="J90" t="e">
            <v>#DIV/0!</v>
          </cell>
          <cell r="K90" t="e">
            <v>#DIV/0!</v>
          </cell>
          <cell r="L90" t="e">
            <v>#DIV/0!</v>
          </cell>
          <cell r="M90" t="e">
            <v>#DIV/0!</v>
          </cell>
          <cell r="N90" t="e">
            <v>#DIV/0!</v>
          </cell>
        </row>
        <row r="91">
          <cell r="A91">
            <v>43</v>
          </cell>
          <cell r="B91" t="str">
            <v>INVPLAN_015</v>
          </cell>
          <cell r="H91" t="e">
            <v>#DIV/0!</v>
          </cell>
          <cell r="I91" t="e">
            <v>#DIV/0!</v>
          </cell>
          <cell r="J91" t="e">
            <v>#DIV/0!</v>
          </cell>
          <cell r="K91" t="e">
            <v>#DIV/0!</v>
          </cell>
          <cell r="L91" t="e">
            <v>#DIV/0!</v>
          </cell>
          <cell r="M91" t="e">
            <v>#DIV/0!</v>
          </cell>
          <cell r="N91" t="e">
            <v>#DIV/0!</v>
          </cell>
        </row>
        <row r="92">
          <cell r="A92">
            <v>44</v>
          </cell>
          <cell r="B92" t="str">
            <v>INVPLAN_016</v>
          </cell>
          <cell r="H92" t="e">
            <v>#DIV/0!</v>
          </cell>
          <cell r="I92" t="e">
            <v>#DIV/0!</v>
          </cell>
          <cell r="J92" t="e">
            <v>#DIV/0!</v>
          </cell>
          <cell r="K92" t="e">
            <v>#DIV/0!</v>
          </cell>
          <cell r="L92" t="e">
            <v>#DIV/0!</v>
          </cell>
          <cell r="M92" t="e">
            <v>#DIV/0!</v>
          </cell>
          <cell r="N92" t="e">
            <v>#DIV/0!</v>
          </cell>
        </row>
        <row r="93">
          <cell r="A93">
            <v>5</v>
          </cell>
          <cell r="B93" t="str">
            <v>INVPLAN_017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A94">
            <v>6</v>
          </cell>
          <cell r="B94" t="str">
            <v>INVPLAN_018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A95">
            <v>61</v>
          </cell>
          <cell r="B95" t="str">
            <v>INVPLAN_019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A96">
            <v>62</v>
          </cell>
          <cell r="B96" t="str">
            <v>INVPLAN_020</v>
          </cell>
          <cell r="H96" t="e">
            <v>#DIV/0!</v>
          </cell>
          <cell r="I96" t="e">
            <v>#DIV/0!</v>
          </cell>
          <cell r="J96" t="e">
            <v>#DIV/0!</v>
          </cell>
          <cell r="K96" t="e">
            <v>#DIV/0!</v>
          </cell>
          <cell r="L96" t="e">
            <v>#DIV/0!</v>
          </cell>
          <cell r="M96" t="e">
            <v>#DIV/0!</v>
          </cell>
          <cell r="N96" t="e">
            <v>#DIV/0!</v>
          </cell>
        </row>
        <row r="97">
          <cell r="A97">
            <v>63</v>
          </cell>
          <cell r="B97" t="str">
            <v>INVPLAN_021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A98">
            <v>64</v>
          </cell>
          <cell r="B98" t="str">
            <v>INVPLAN_022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A99">
            <v>65</v>
          </cell>
          <cell r="B99" t="str">
            <v>INVPLAN_023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A100">
            <v>66</v>
          </cell>
          <cell r="B100" t="str">
            <v>INVPLAN_024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>
            <v>67</v>
          </cell>
          <cell r="B101" t="str">
            <v>INVPLAN_025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A102">
            <v>68</v>
          </cell>
          <cell r="B102" t="str">
            <v>INVPLAN_026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>
            <v>1</v>
          </cell>
          <cell r="B103" t="str">
            <v>INVPLAN_027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A104">
            <v>2</v>
          </cell>
          <cell r="B104" t="str">
            <v>INVPLAN_028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A105">
            <v>21</v>
          </cell>
          <cell r="B105" t="str">
            <v>INVPLAN_029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A106">
            <v>22</v>
          </cell>
          <cell r="B106" t="str">
            <v>INVPLAN_030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A107">
            <v>23</v>
          </cell>
          <cell r="B107" t="str">
            <v>INVPLAN_031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>
            <v>24</v>
          </cell>
          <cell r="B108" t="str">
            <v>INVPLAN_032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>
            <v>25</v>
          </cell>
          <cell r="B109" t="str">
            <v>INVPLAN_033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>
            <v>26</v>
          </cell>
          <cell r="B110" t="str">
            <v>INVPLAN_034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A111">
            <v>27</v>
          </cell>
          <cell r="B111" t="str">
            <v>INVPLAN_035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A112">
            <v>28</v>
          </cell>
          <cell r="B112" t="str">
            <v>INVPLAN_036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>
            <v>3</v>
          </cell>
          <cell r="B113" t="str">
            <v>INVPLAN_037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A114">
            <v>4</v>
          </cell>
          <cell r="B114" t="str">
            <v>INVPLAN_038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>
            <v>41</v>
          </cell>
          <cell r="B115" t="str">
            <v>INVPLAN_039</v>
          </cell>
          <cell r="H115" t="e">
            <v>#DIV/0!</v>
          </cell>
          <cell r="I115" t="e">
            <v>#DIV/0!</v>
          </cell>
          <cell r="J115" t="e">
            <v>#DIV/0!</v>
          </cell>
          <cell r="K115" t="e">
            <v>#DIV/0!</v>
          </cell>
          <cell r="L115" t="e">
            <v>#DIV/0!</v>
          </cell>
          <cell r="M115" t="e">
            <v>#DIV/0!</v>
          </cell>
          <cell r="N115" t="e">
            <v>#DIV/0!</v>
          </cell>
        </row>
        <row r="116">
          <cell r="A116">
            <v>42</v>
          </cell>
          <cell r="B116" t="str">
            <v>INVPLAN_040</v>
          </cell>
          <cell r="H116" t="e">
            <v>#DIV/0!</v>
          </cell>
          <cell r="I116" t="e">
            <v>#DIV/0!</v>
          </cell>
          <cell r="J116" t="e">
            <v>#DIV/0!</v>
          </cell>
          <cell r="K116" t="e">
            <v>#DIV/0!</v>
          </cell>
          <cell r="L116" t="e">
            <v>#DIV/0!</v>
          </cell>
          <cell r="M116" t="e">
            <v>#DIV/0!</v>
          </cell>
          <cell r="N116" t="e">
            <v>#DIV/0!</v>
          </cell>
        </row>
        <row r="117">
          <cell r="A117">
            <v>43</v>
          </cell>
          <cell r="B117" t="str">
            <v>INVPLAN_041</v>
          </cell>
          <cell r="H117" t="e">
            <v>#DIV/0!</v>
          </cell>
          <cell r="I117" t="e">
            <v>#DIV/0!</v>
          </cell>
          <cell r="J117" t="e">
            <v>#DIV/0!</v>
          </cell>
          <cell r="K117" t="e">
            <v>#DIV/0!</v>
          </cell>
          <cell r="L117" t="e">
            <v>#DIV/0!</v>
          </cell>
          <cell r="M117" t="e">
            <v>#DIV/0!</v>
          </cell>
          <cell r="N117" t="e">
            <v>#DIV/0!</v>
          </cell>
        </row>
        <row r="118">
          <cell r="A118">
            <v>5</v>
          </cell>
          <cell r="B118" t="str">
            <v>INVPLAN_042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>
            <v>6</v>
          </cell>
          <cell r="B119" t="str">
            <v>INVPLAN_043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>
            <v>61</v>
          </cell>
          <cell r="B120" t="str">
            <v>INVPLAN_044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>
            <v>62</v>
          </cell>
          <cell r="B121" t="str">
            <v>INVPLAN_045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>
            <v>63</v>
          </cell>
          <cell r="B122" t="str">
            <v>INVPLAN_046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A123">
            <v>64</v>
          </cell>
          <cell r="B123" t="str">
            <v>INVPLAN_047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A124">
            <v>65</v>
          </cell>
          <cell r="B124" t="str">
            <v>INVPLAN_048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A125">
            <v>66</v>
          </cell>
          <cell r="B125" t="str">
            <v>INVPLAN_049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A126">
            <v>67</v>
          </cell>
          <cell r="B126" t="str">
            <v>INVPLAN_050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A127">
            <v>68</v>
          </cell>
          <cell r="B127" t="str">
            <v>INVPLAN_051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>
            <v>69</v>
          </cell>
          <cell r="B128" t="str">
            <v>INVPLAN_052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>
            <v>1</v>
          </cell>
          <cell r="B129" t="str">
            <v>INVPLAN_053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>
            <v>2</v>
          </cell>
          <cell r="B130" t="str">
            <v>INVPLAN_054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>
            <v>21</v>
          </cell>
          <cell r="B131" t="str">
            <v>INVPLAN_055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A132">
            <v>22</v>
          </cell>
          <cell r="B132" t="str">
            <v>INVPLAN_056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A133">
            <v>23</v>
          </cell>
          <cell r="B133" t="str">
            <v>INVPLAN_057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A134">
            <v>24</v>
          </cell>
          <cell r="B134" t="str">
            <v>INVPLAN_058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A135">
            <v>25</v>
          </cell>
          <cell r="B135" t="str">
            <v>INVPLAN_059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A136">
            <v>26</v>
          </cell>
          <cell r="B136" t="str">
            <v>INVPLAN_060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A137">
            <v>27</v>
          </cell>
          <cell r="B137" t="str">
            <v>INVPLAN_061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>
            <v>28</v>
          </cell>
          <cell r="B138" t="str">
            <v>INVPLAN_062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A139">
            <v>3</v>
          </cell>
          <cell r="B139" t="str">
            <v>INVPLAN_063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A140">
            <v>4</v>
          </cell>
          <cell r="B140" t="str">
            <v>INVPLAN_064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A141">
            <v>41</v>
          </cell>
          <cell r="B141" t="str">
            <v>INVPLAN_065</v>
          </cell>
          <cell r="H141" t="e">
            <v>#DIV/0!</v>
          </cell>
          <cell r="I141" t="e">
            <v>#DIV/0!</v>
          </cell>
          <cell r="J141" t="e">
            <v>#DIV/0!</v>
          </cell>
          <cell r="K141" t="e">
            <v>#DIV/0!</v>
          </cell>
          <cell r="L141" t="e">
            <v>#DIV/0!</v>
          </cell>
          <cell r="M141" t="e">
            <v>#DIV/0!</v>
          </cell>
          <cell r="N141" t="e">
            <v>#DIV/0!</v>
          </cell>
        </row>
        <row r="142">
          <cell r="A142">
            <v>42</v>
          </cell>
          <cell r="B142" t="str">
            <v>INVPLAN_066</v>
          </cell>
          <cell r="H142" t="e">
            <v>#DIV/0!</v>
          </cell>
          <cell r="I142" t="e">
            <v>#DIV/0!</v>
          </cell>
          <cell r="J142" t="e">
            <v>#DIV/0!</v>
          </cell>
          <cell r="K142" t="e">
            <v>#DIV/0!</v>
          </cell>
          <cell r="L142" t="e">
            <v>#DIV/0!</v>
          </cell>
          <cell r="M142" t="e">
            <v>#DIV/0!</v>
          </cell>
          <cell r="N142" t="e">
            <v>#DIV/0!</v>
          </cell>
        </row>
        <row r="143">
          <cell r="A143">
            <v>43</v>
          </cell>
          <cell r="B143" t="str">
            <v>INVPLAN_067</v>
          </cell>
          <cell r="H143" t="e">
            <v>#DIV/0!</v>
          </cell>
          <cell r="I143" t="e">
            <v>#DIV/0!</v>
          </cell>
          <cell r="J143" t="e">
            <v>#DIV/0!</v>
          </cell>
          <cell r="K143" t="e">
            <v>#DIV/0!</v>
          </cell>
          <cell r="L143" t="e">
            <v>#DIV/0!</v>
          </cell>
          <cell r="M143" t="e">
            <v>#DIV/0!</v>
          </cell>
          <cell r="N143" t="e">
            <v>#DIV/0!</v>
          </cell>
        </row>
        <row r="144">
          <cell r="A144">
            <v>5</v>
          </cell>
          <cell r="B144" t="str">
            <v>INVPLAN_068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A145">
            <v>6</v>
          </cell>
          <cell r="B145" t="str">
            <v>INVPLAN_069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>
            <v>61</v>
          </cell>
          <cell r="B146" t="str">
            <v>INVPLAN_070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A147">
            <v>62</v>
          </cell>
          <cell r="B147" t="str">
            <v>INVPLAN_071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A148">
            <v>63</v>
          </cell>
          <cell r="B148" t="str">
            <v>INVPLAN_072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A149">
            <v>64</v>
          </cell>
          <cell r="B149" t="str">
            <v>INVPLAN_073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A150">
            <v>65</v>
          </cell>
          <cell r="B150" t="str">
            <v>INVPLAN_074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A151">
            <v>66</v>
          </cell>
          <cell r="B151" t="str">
            <v>INVPLAN_075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A152">
            <v>67</v>
          </cell>
          <cell r="B152" t="str">
            <v>INVPLAN_076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A153">
            <v>68</v>
          </cell>
          <cell r="B153" t="str">
            <v>INVPLAN_077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A154">
            <v>69</v>
          </cell>
          <cell r="B154" t="str">
            <v>INVPLAN_078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>
            <v>7</v>
          </cell>
          <cell r="B155" t="str">
            <v>INVPLAN_079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A156">
            <v>71</v>
          </cell>
          <cell r="B156" t="str">
            <v>INVPLAN_080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A157">
            <v>72</v>
          </cell>
          <cell r="B157" t="str">
            <v>INVPLAN_081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A158">
            <v>73</v>
          </cell>
          <cell r="B158" t="str">
            <v>INVPLAN_082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A159">
            <v>74</v>
          </cell>
          <cell r="B159" t="str">
            <v>INVPLAN_083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A160">
            <v>75</v>
          </cell>
          <cell r="B160" t="str">
            <v>INVPLAN_084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A161">
            <v>76</v>
          </cell>
          <cell r="B161" t="str">
            <v>INVPLAN_085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A162">
            <v>77</v>
          </cell>
          <cell r="B162" t="str">
            <v>INVPLAN_086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A163">
            <v>78</v>
          </cell>
          <cell r="B163" t="str">
            <v>INVPLAN_087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A164">
            <v>79</v>
          </cell>
          <cell r="B164" t="str">
            <v>INVPLAN_088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A165">
            <v>791</v>
          </cell>
          <cell r="B165" t="str">
            <v>INVPLAN_089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A166">
            <v>792</v>
          </cell>
          <cell r="B166" t="str">
            <v>INVPLAN_090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A167">
            <v>8</v>
          </cell>
          <cell r="B167" t="str">
            <v>INVPLAN_091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>
            <v>81</v>
          </cell>
          <cell r="B168" t="str">
            <v>INVPLAN_092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A169">
            <v>82</v>
          </cell>
          <cell r="B169" t="str">
            <v>INVPLAN_093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A170">
            <v>83</v>
          </cell>
          <cell r="B170" t="str">
            <v>INVPLAN_094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>
            <v>84</v>
          </cell>
          <cell r="B171" t="str">
            <v>INVPLAN_095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>
            <v>85</v>
          </cell>
          <cell r="B172" t="str">
            <v>INVPLAN_096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>
            <v>86</v>
          </cell>
          <cell r="B173" t="str">
            <v>INVPLAN_097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>
            <v>87</v>
          </cell>
          <cell r="B174" t="str">
            <v>INVPLAN_098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A175">
            <v>88</v>
          </cell>
          <cell r="B175" t="str">
            <v>INVPLAN_099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A176">
            <v>89</v>
          </cell>
          <cell r="B176" t="str">
            <v>INVPLAN_100</v>
          </cell>
          <cell r="H176" t="e">
            <v>#DIV/0!</v>
          </cell>
          <cell r="I176" t="e">
            <v>#DIV/0!</v>
          </cell>
          <cell r="J176" t="e">
            <v>#DIV/0!</v>
          </cell>
          <cell r="K176" t="e">
            <v>#DIV/0!</v>
          </cell>
          <cell r="L176" t="e">
            <v>#DIV/0!</v>
          </cell>
          <cell r="M176" t="e">
            <v>#DIV/0!</v>
          </cell>
          <cell r="N176" t="e">
            <v>#DIV/0!</v>
          </cell>
        </row>
        <row r="177">
          <cell r="A177">
            <v>90</v>
          </cell>
          <cell r="B177" t="str">
            <v>INVPLAN_101</v>
          </cell>
          <cell r="H177" t="e">
            <v>#DIV/0!</v>
          </cell>
          <cell r="I177" t="e">
            <v>#DIV/0!</v>
          </cell>
          <cell r="J177" t="e">
            <v>#DIV/0!</v>
          </cell>
          <cell r="K177" t="e">
            <v>#DIV/0!</v>
          </cell>
          <cell r="L177" t="e">
            <v>#DIV/0!</v>
          </cell>
          <cell r="M177" t="e">
            <v>#DIV/0!</v>
          </cell>
          <cell r="N177" t="e">
            <v>#DIV/0!</v>
          </cell>
        </row>
        <row r="178">
          <cell r="A178">
            <v>91</v>
          </cell>
          <cell r="B178" t="str">
            <v>INVPLAN_102</v>
          </cell>
          <cell r="H178" t="e">
            <v>#DIV/0!</v>
          </cell>
          <cell r="I178" t="e">
            <v>#DIV/0!</v>
          </cell>
          <cell r="J178" t="e">
            <v>#DIV/0!</v>
          </cell>
          <cell r="K178" t="e">
            <v>#DIV/0!</v>
          </cell>
          <cell r="L178" t="e">
            <v>#DIV/0!</v>
          </cell>
          <cell r="M178" t="e">
            <v>#DIV/0!</v>
          </cell>
          <cell r="N178" t="e">
            <v>#DIV/0!</v>
          </cell>
        </row>
        <row r="179">
          <cell r="A179">
            <v>92</v>
          </cell>
          <cell r="B179" t="str">
            <v>INVPLAN_103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A180">
            <v>93</v>
          </cell>
          <cell r="B180" t="str">
            <v>INVPLAN_104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>
            <v>94</v>
          </cell>
          <cell r="B181" t="str">
            <v>INVPLAN_105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>
            <v>95</v>
          </cell>
          <cell r="B182" t="str">
            <v>INVPLAN_106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>
            <v>96</v>
          </cell>
          <cell r="B183" t="str">
            <v>INVPLAN_107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A184">
            <v>97</v>
          </cell>
          <cell r="B184" t="str">
            <v>INVPLAN_108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>
            <v>98</v>
          </cell>
          <cell r="B185" t="str">
            <v>INVPLAN_109</v>
          </cell>
          <cell r="H185" t="e">
            <v>#DIV/0!</v>
          </cell>
          <cell r="I185" t="e">
            <v>#DIV/0!</v>
          </cell>
          <cell r="J185" t="e">
            <v>#DIV/0!</v>
          </cell>
          <cell r="K185" t="e">
            <v>#DIV/0!</v>
          </cell>
          <cell r="L185" t="e">
            <v>#DIV/0!</v>
          </cell>
          <cell r="M185" t="e">
            <v>#DIV/0!</v>
          </cell>
          <cell r="N185" t="e">
            <v>#DIV/0!</v>
          </cell>
        </row>
        <row r="186">
          <cell r="A186">
            <v>99</v>
          </cell>
          <cell r="B186" t="str">
            <v>INVPLAN_110</v>
          </cell>
          <cell r="H186" t="e">
            <v>#DIV/0!</v>
          </cell>
          <cell r="I186" t="e">
            <v>#DIV/0!</v>
          </cell>
          <cell r="J186" t="e">
            <v>#DIV/0!</v>
          </cell>
          <cell r="K186" t="e">
            <v>#DIV/0!</v>
          </cell>
          <cell r="L186" t="e">
            <v>#DIV/0!</v>
          </cell>
          <cell r="M186" t="e">
            <v>#DIV/0!</v>
          </cell>
          <cell r="N186" t="e">
            <v>#DIV/0!</v>
          </cell>
        </row>
        <row r="203">
          <cell r="A203">
            <v>11</v>
          </cell>
          <cell r="B203" t="str">
            <v>FINANCE_001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>
            <v>12</v>
          </cell>
          <cell r="B204" t="str">
            <v>FINANCE_002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A205">
            <v>13</v>
          </cell>
          <cell r="B205" t="str">
            <v>FINANCE_003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A206">
            <v>14</v>
          </cell>
          <cell r="B206" t="str">
            <v>FINANCE_004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>
            <v>15</v>
          </cell>
          <cell r="B207" t="str">
            <v>FINANCE_005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A208">
            <v>16</v>
          </cell>
          <cell r="B208" t="str">
            <v>FINANCE_006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>
            <v>17</v>
          </cell>
          <cell r="B209" t="str">
            <v>FINANCE_007</v>
          </cell>
          <cell r="H209" t="e">
            <v>#DIV/0!</v>
          </cell>
          <cell r="I209" t="e">
            <v>#DIV/0!</v>
          </cell>
          <cell r="J209" t="e">
            <v>#DIV/0!</v>
          </cell>
          <cell r="K209" t="e">
            <v>#DIV/0!</v>
          </cell>
          <cell r="L209" t="e">
            <v>#DIV/0!</v>
          </cell>
          <cell r="M209" t="e">
            <v>#DIV/0!</v>
          </cell>
          <cell r="N209" t="e">
            <v>#DIV/0!</v>
          </cell>
        </row>
        <row r="210">
          <cell r="A210">
            <v>21</v>
          </cell>
          <cell r="B210" t="str">
            <v>FINANCE_008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A211">
            <v>22</v>
          </cell>
          <cell r="B211" t="str">
            <v>FINANCE_009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A212">
            <v>23</v>
          </cell>
          <cell r="B212" t="str">
            <v>FINANCE_010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A213">
            <v>24</v>
          </cell>
          <cell r="B213" t="str">
            <v>FINANCE_011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A214">
            <v>25</v>
          </cell>
          <cell r="B214" t="str">
            <v>FINANCE_012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>
            <v>26</v>
          </cell>
          <cell r="B215" t="str">
            <v>FINANCE_013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A216">
            <v>27</v>
          </cell>
          <cell r="B216" t="str">
            <v>FINANCE_014</v>
          </cell>
          <cell r="H216" t="e">
            <v>#DIV/0!</v>
          </cell>
          <cell r="I216" t="e">
            <v>#DIV/0!</v>
          </cell>
          <cell r="J216" t="e">
            <v>#DIV/0!</v>
          </cell>
          <cell r="K216" t="e">
            <v>#DIV/0!</v>
          </cell>
          <cell r="L216" t="e">
            <v>#DIV/0!</v>
          </cell>
          <cell r="M216" t="e">
            <v>#DIV/0!</v>
          </cell>
          <cell r="N216" t="e">
            <v>#DIV/0!</v>
          </cell>
        </row>
        <row r="217">
          <cell r="A217">
            <v>31</v>
          </cell>
          <cell r="B217" t="str">
            <v>FINANCE_015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>
            <v>32</v>
          </cell>
          <cell r="B218" t="str">
            <v>FINANCE_016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>
            <v>33</v>
          </cell>
          <cell r="B219" t="str">
            <v>FINANCE_017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>
            <v>34</v>
          </cell>
          <cell r="B220" t="str">
            <v>FINANCE_018</v>
          </cell>
          <cell r="H220" t="e">
            <v>#DIV/0!</v>
          </cell>
          <cell r="I220" t="e">
            <v>#DIV/0!</v>
          </cell>
          <cell r="J220" t="e">
            <v>#DIV/0!</v>
          </cell>
          <cell r="K220" t="e">
            <v>#DIV/0!</v>
          </cell>
          <cell r="L220" t="e">
            <v>#DIV/0!</v>
          </cell>
          <cell r="M220" t="e">
            <v>#DIV/0!</v>
          </cell>
          <cell r="N220" t="e">
            <v>#DIV/0!</v>
          </cell>
        </row>
        <row r="221">
          <cell r="A221">
            <v>41</v>
          </cell>
          <cell r="B221" t="str">
            <v>FINANCE_019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A222">
            <v>42</v>
          </cell>
          <cell r="B222" t="str">
            <v>FINANCE_020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A223">
            <v>43</v>
          </cell>
          <cell r="B223" t="str">
            <v>FINANCE_021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>
            <v>44</v>
          </cell>
          <cell r="B224" t="str">
            <v>FINANCE_022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A225">
            <v>45</v>
          </cell>
          <cell r="B225" t="str">
            <v>FINANCE_023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A226">
            <v>46</v>
          </cell>
          <cell r="B226" t="str">
            <v>FINANCE_024</v>
          </cell>
          <cell r="H226" t="e">
            <v>#DIV/0!</v>
          </cell>
          <cell r="I226" t="e">
            <v>#DIV/0!</v>
          </cell>
          <cell r="J226" t="e">
            <v>#DIV/0!</v>
          </cell>
          <cell r="K226" t="e">
            <v>#DIV/0!</v>
          </cell>
          <cell r="L226" t="e">
            <v>#DIV/0!</v>
          </cell>
          <cell r="M226" t="e">
            <v>#DIV/0!</v>
          </cell>
          <cell r="N226" t="e">
            <v>#DIV/0!</v>
          </cell>
        </row>
        <row r="227">
          <cell r="A227">
            <v>51</v>
          </cell>
          <cell r="B227" t="str">
            <v>FINANCE_025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>
            <v>52</v>
          </cell>
          <cell r="B228" t="str">
            <v>FINANCE_026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A229">
            <v>53</v>
          </cell>
          <cell r="B229" t="str">
            <v>FINANCE_027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A230">
            <v>54</v>
          </cell>
          <cell r="B230" t="str">
            <v>FINANCE_028</v>
          </cell>
          <cell r="H230" t="e">
            <v>#DIV/0!</v>
          </cell>
          <cell r="I230" t="e">
            <v>#DIV/0!</v>
          </cell>
          <cell r="J230" t="e">
            <v>#DIV/0!</v>
          </cell>
          <cell r="K230" t="e">
            <v>#DIV/0!</v>
          </cell>
          <cell r="L230" t="e">
            <v>#DIV/0!</v>
          </cell>
          <cell r="M230" t="e">
            <v>#DIV/0!</v>
          </cell>
          <cell r="N230" t="e">
            <v>#DIV/0!</v>
          </cell>
        </row>
        <row r="231">
          <cell r="A231">
            <v>61</v>
          </cell>
          <cell r="B231" t="str">
            <v>FINANCE_029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A232">
            <v>62</v>
          </cell>
          <cell r="B232" t="str">
            <v>FINANCE_030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A233">
            <v>63</v>
          </cell>
          <cell r="B233" t="str">
            <v>FINANCE_031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A234">
            <v>64</v>
          </cell>
          <cell r="B234" t="str">
            <v>FINANCE_032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A235">
            <v>65</v>
          </cell>
          <cell r="B235" t="str">
            <v>FINANCE_033</v>
          </cell>
          <cell r="H235" t="e">
            <v>#DIV/0!</v>
          </cell>
          <cell r="I235" t="e">
            <v>#DIV/0!</v>
          </cell>
          <cell r="J235" t="e">
            <v>#DIV/0!</v>
          </cell>
          <cell r="K235" t="e">
            <v>#DIV/0!</v>
          </cell>
          <cell r="L235" t="e">
            <v>#DIV/0!</v>
          </cell>
          <cell r="M235" t="e">
            <v>#DIV/0!</v>
          </cell>
          <cell r="N235" t="e">
            <v>#DIV/0!</v>
          </cell>
        </row>
        <row r="236">
          <cell r="A236">
            <v>71</v>
          </cell>
          <cell r="B236" t="str">
            <v>FINANCE_034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A237">
            <v>72</v>
          </cell>
          <cell r="B237" t="str">
            <v>FINANCE_035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A238">
            <v>73</v>
          </cell>
          <cell r="B238" t="str">
            <v>FINANCE_036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A239">
            <v>74</v>
          </cell>
          <cell r="B239" t="str">
            <v>FINANCE_037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A240">
            <v>81</v>
          </cell>
          <cell r="B240" t="str">
            <v>FINANCE_038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A241">
            <v>82</v>
          </cell>
          <cell r="B241" t="str">
            <v>FINANCE_039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A242">
            <v>83</v>
          </cell>
          <cell r="B242" t="str">
            <v>FINANCE_040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A243">
            <v>84</v>
          </cell>
          <cell r="B243" t="str">
            <v>FINANCE_041</v>
          </cell>
          <cell r="H243" t="e">
            <v>#DIV/0!</v>
          </cell>
          <cell r="I243" t="e">
            <v>#DIV/0!</v>
          </cell>
          <cell r="J243" t="e">
            <v>#DIV/0!</v>
          </cell>
          <cell r="K243" t="e">
            <v>#DIV/0!</v>
          </cell>
          <cell r="L243" t="e">
            <v>#DIV/0!</v>
          </cell>
          <cell r="M243" t="e">
            <v>#DIV/0!</v>
          </cell>
          <cell r="N243" t="e">
            <v>#DIV/0!</v>
          </cell>
        </row>
        <row r="244">
          <cell r="A244">
            <v>11</v>
          </cell>
          <cell r="B244" t="str">
            <v>NAT_IND_001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A245">
            <v>12</v>
          </cell>
          <cell r="B245" t="str">
            <v>NAT_IND_002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A246">
            <v>13</v>
          </cell>
          <cell r="B246" t="str">
            <v>NAT_IND_003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A247">
            <v>14</v>
          </cell>
          <cell r="B247" t="str">
            <v>NAT_IND_004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A248">
            <v>15</v>
          </cell>
          <cell r="B248" t="str">
            <v>NAT_IND_005</v>
          </cell>
          <cell r="H248" t="e">
            <v>#DIV/0!</v>
          </cell>
          <cell r="I248" t="e">
            <v>#DIV/0!</v>
          </cell>
          <cell r="J248" t="e">
            <v>#DIV/0!</v>
          </cell>
          <cell r="K248" t="e">
            <v>#DIV/0!</v>
          </cell>
          <cell r="L248" t="e">
            <v>#DIV/0!</v>
          </cell>
          <cell r="M248" t="e">
            <v>#DIV/0!</v>
          </cell>
          <cell r="N248" t="e">
            <v>#DIV/0!</v>
          </cell>
        </row>
        <row r="249">
          <cell r="A249">
            <v>16</v>
          </cell>
          <cell r="B249" t="str">
            <v>NAT_IND_006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A250">
            <v>17</v>
          </cell>
          <cell r="B250" t="str">
            <v>NAT_IND_007</v>
          </cell>
          <cell r="H250" t="e">
            <v>#DIV/0!</v>
          </cell>
          <cell r="I250" t="e">
            <v>#DIV/0!</v>
          </cell>
          <cell r="J250" t="e">
            <v>#DIV/0!</v>
          </cell>
          <cell r="K250" t="e">
            <v>#DIV/0!</v>
          </cell>
          <cell r="L250" t="e">
            <v>#DIV/0!</v>
          </cell>
          <cell r="M250" t="e">
            <v>#DIV/0!</v>
          </cell>
          <cell r="N250" t="e">
            <v>#DIV/0!</v>
          </cell>
        </row>
        <row r="251">
          <cell r="A251">
            <v>18</v>
          </cell>
          <cell r="B251" t="str">
            <v>NAT_IND_008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A252">
            <v>19</v>
          </cell>
          <cell r="B252" t="str">
            <v>NAT_IND_009</v>
          </cell>
          <cell r="H252" t="e">
            <v>#DIV/0!</v>
          </cell>
          <cell r="I252" t="e">
            <v>#DIV/0!</v>
          </cell>
          <cell r="J252" t="e">
            <v>#DIV/0!</v>
          </cell>
          <cell r="K252" t="e">
            <v>#DIV/0!</v>
          </cell>
          <cell r="L252" t="e">
            <v>#DIV/0!</v>
          </cell>
          <cell r="M252" t="e">
            <v>#DIV/0!</v>
          </cell>
          <cell r="N252" t="e">
            <v>#DIV/0!</v>
          </cell>
        </row>
        <row r="253">
          <cell r="A253">
            <v>191</v>
          </cell>
          <cell r="B253" t="str">
            <v>NAT_IND_010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A254">
            <v>192</v>
          </cell>
          <cell r="B254" t="str">
            <v>NAT_IND_011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A255">
            <v>193</v>
          </cell>
          <cell r="B255" t="str">
            <v>NAT_IND_012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A256">
            <v>194</v>
          </cell>
          <cell r="B256" t="str">
            <v>NAT_IND_013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A257">
            <v>195</v>
          </cell>
          <cell r="B257" t="str">
            <v>NAT_IND_014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A258">
            <v>21</v>
          </cell>
          <cell r="B258" t="str">
            <v>NAT_IND_015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A259">
            <v>22</v>
          </cell>
          <cell r="B259" t="str">
            <v>NAT_IND_016</v>
          </cell>
          <cell r="H259" t="e">
            <v>#DIV/0!</v>
          </cell>
          <cell r="I259" t="e">
            <v>#DIV/0!</v>
          </cell>
          <cell r="J259" t="e">
            <v>#DIV/0!</v>
          </cell>
          <cell r="K259" t="e">
            <v>#DIV/0!</v>
          </cell>
          <cell r="L259" t="e">
            <v>#DIV/0!</v>
          </cell>
          <cell r="M259" t="e">
            <v>#DIV/0!</v>
          </cell>
          <cell r="N259" t="e">
            <v>#DIV/0!</v>
          </cell>
        </row>
        <row r="260">
          <cell r="A260">
            <v>23</v>
          </cell>
          <cell r="B260" t="str">
            <v>NAT_IND_017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A261">
            <v>24</v>
          </cell>
          <cell r="B261" t="str">
            <v>NAT_IND_018</v>
          </cell>
          <cell r="H261" t="e">
            <v>#DIV/0!</v>
          </cell>
          <cell r="I261" t="e">
            <v>#DIV/0!</v>
          </cell>
          <cell r="J261" t="e">
            <v>#DIV/0!</v>
          </cell>
          <cell r="K261" t="e">
            <v>#DIV/0!</v>
          </cell>
          <cell r="L261" t="e">
            <v>#DIV/0!</v>
          </cell>
          <cell r="M261" t="e">
            <v>#DIV/0!</v>
          </cell>
          <cell r="N261" t="e">
            <v>#DIV/0!</v>
          </cell>
        </row>
        <row r="262">
          <cell r="A262">
            <v>25</v>
          </cell>
          <cell r="B262" t="str">
            <v>NAT_IND_019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A263">
            <v>26</v>
          </cell>
          <cell r="B263" t="str">
            <v>NAT_IND_020</v>
          </cell>
          <cell r="H263" t="e">
            <v>#DIV/0!</v>
          </cell>
          <cell r="I263" t="e">
            <v>#DIV/0!</v>
          </cell>
          <cell r="J263" t="e">
            <v>#DIV/0!</v>
          </cell>
          <cell r="K263" t="e">
            <v>#DIV/0!</v>
          </cell>
          <cell r="L263" t="e">
            <v>#DIV/0!</v>
          </cell>
          <cell r="M263" t="e">
            <v>#DIV/0!</v>
          </cell>
          <cell r="N263" t="e">
            <v>#DIV/0!</v>
          </cell>
        </row>
        <row r="264">
          <cell r="A264">
            <v>26</v>
          </cell>
          <cell r="B264" t="str">
            <v>NAT_IND_021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A265">
            <v>27</v>
          </cell>
          <cell r="B265" t="str">
            <v>NAT_IND_022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A266">
            <v>28</v>
          </cell>
          <cell r="B266" t="str">
            <v>NAT_IND_023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>
            <v>29</v>
          </cell>
          <cell r="B267" t="str">
            <v>NAT_IND_024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>
            <v>291</v>
          </cell>
          <cell r="B268" t="str">
            <v>NAT_IND_025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>
            <v>31</v>
          </cell>
          <cell r="B269" t="str">
            <v>NAT_IND_026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32</v>
          </cell>
          <cell r="B270" t="str">
            <v>NAT_IND_027</v>
          </cell>
          <cell r="H270" t="e">
            <v>#DIV/0!</v>
          </cell>
          <cell r="I270" t="e">
            <v>#DIV/0!</v>
          </cell>
          <cell r="J270" t="e">
            <v>#DIV/0!</v>
          </cell>
          <cell r="K270" t="e">
            <v>#DIV/0!</v>
          </cell>
          <cell r="L270" t="e">
            <v>#DIV/0!</v>
          </cell>
          <cell r="M270" t="e">
            <v>#DIV/0!</v>
          </cell>
          <cell r="N270" t="e">
            <v>#DIV/0!</v>
          </cell>
        </row>
        <row r="271">
          <cell r="A271">
            <v>33</v>
          </cell>
          <cell r="B271" t="str">
            <v>NAT_IND_028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>
            <v>34</v>
          </cell>
          <cell r="B272" t="str">
            <v>NAT_IND_029</v>
          </cell>
          <cell r="H272" t="e">
            <v>#DIV/0!</v>
          </cell>
          <cell r="I272" t="e">
            <v>#DIV/0!</v>
          </cell>
          <cell r="J272" t="e">
            <v>#DIV/0!</v>
          </cell>
          <cell r="K272" t="e">
            <v>#DIV/0!</v>
          </cell>
          <cell r="L272" t="e">
            <v>#DIV/0!</v>
          </cell>
          <cell r="M272" t="e">
            <v>#DIV/0!</v>
          </cell>
          <cell r="N272" t="e">
            <v>#DIV/0!</v>
          </cell>
        </row>
        <row r="273">
          <cell r="A273">
            <v>35</v>
          </cell>
          <cell r="B273" t="str">
            <v>NAT_IND_030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A274">
            <v>36</v>
          </cell>
          <cell r="B274" t="str">
            <v>NAT_IND_031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>
            <v>41</v>
          </cell>
          <cell r="B275" t="str">
            <v>NAT_IND_032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>
            <v>42</v>
          </cell>
          <cell r="B276" t="str">
            <v>NAT_IND_033</v>
          </cell>
          <cell r="H276" t="e">
            <v>#DIV/0!</v>
          </cell>
          <cell r="I276" t="e">
            <v>#DIV/0!</v>
          </cell>
          <cell r="J276" t="e">
            <v>#DIV/0!</v>
          </cell>
          <cell r="K276" t="e">
            <v>#DIV/0!</v>
          </cell>
          <cell r="L276" t="e">
            <v>#DIV/0!</v>
          </cell>
          <cell r="M276" t="e">
            <v>#DIV/0!</v>
          </cell>
          <cell r="N276" t="e">
            <v>#DIV/0!</v>
          </cell>
        </row>
        <row r="277">
          <cell r="A277">
            <v>43</v>
          </cell>
          <cell r="B277" t="str">
            <v>NAT_IND_034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A278">
            <v>44</v>
          </cell>
          <cell r="B278" t="str">
            <v>NAT_IND_035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A279">
            <v>51</v>
          </cell>
          <cell r="B279" t="str">
            <v>NAT_IND_036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A280">
            <v>52</v>
          </cell>
          <cell r="B280" t="str">
            <v>NAT_IND_037</v>
          </cell>
          <cell r="H280" t="e">
            <v>#DIV/0!</v>
          </cell>
          <cell r="I280" t="e">
            <v>#DIV/0!</v>
          </cell>
          <cell r="J280" t="e">
            <v>#DIV/0!</v>
          </cell>
          <cell r="K280" t="e">
            <v>#DIV/0!</v>
          </cell>
          <cell r="L280" t="e">
            <v>#DIV/0!</v>
          </cell>
          <cell r="M280" t="e">
            <v>#DIV/0!</v>
          </cell>
          <cell r="N280" t="e">
            <v>#DIV/0!</v>
          </cell>
        </row>
        <row r="281">
          <cell r="A281">
            <v>53</v>
          </cell>
          <cell r="B281" t="str">
            <v>NAT_IND_038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>
            <v>54</v>
          </cell>
          <cell r="B282" t="str">
            <v>NAT_IND_039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>
            <v>55</v>
          </cell>
          <cell r="B283" t="str">
            <v>NAT_IND_040</v>
          </cell>
          <cell r="H283" t="e">
            <v>#DIV/0!</v>
          </cell>
          <cell r="I283" t="e">
            <v>#DIV/0!</v>
          </cell>
          <cell r="J283" t="e">
            <v>#DIV/0!</v>
          </cell>
          <cell r="K283" t="e">
            <v>#DIV/0!</v>
          </cell>
          <cell r="L283" t="e">
            <v>#DIV/0!</v>
          </cell>
          <cell r="M283" t="e">
            <v>#DIV/0!</v>
          </cell>
          <cell r="N283" t="e">
            <v>#DIV/0!</v>
          </cell>
        </row>
        <row r="284">
          <cell r="A284">
            <v>61</v>
          </cell>
          <cell r="B284" t="str">
            <v>NAT_IND_041</v>
          </cell>
          <cell r="H284" t="e">
            <v>#DIV/0!</v>
          </cell>
          <cell r="I284" t="e">
            <v>#DIV/0!</v>
          </cell>
          <cell r="J284" t="e">
            <v>#DIV/0!</v>
          </cell>
          <cell r="K284" t="e">
            <v>#DIV/0!</v>
          </cell>
          <cell r="L284" t="e">
            <v>#DIV/0!</v>
          </cell>
          <cell r="M284" t="e">
            <v>#DIV/0!</v>
          </cell>
          <cell r="N284" t="e">
            <v>#DIV/0!</v>
          </cell>
        </row>
        <row r="285">
          <cell r="A285">
            <v>62</v>
          </cell>
          <cell r="B285" t="str">
            <v>NAT_IND_042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>
            <v>63</v>
          </cell>
          <cell r="B286" t="str">
            <v>NAT_IND_043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</sheetData>
      <sheetData sheetId="10" refreshError="1">
        <row r="3">
          <cell r="J3" t="str">
            <v>ИТОГ по всем БЕ</v>
          </cell>
        </row>
        <row r="344">
          <cell r="D344">
            <v>82103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R344">
            <v>0</v>
          </cell>
        </row>
        <row r="345">
          <cell r="D345">
            <v>81118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R345">
            <v>0</v>
          </cell>
        </row>
        <row r="346">
          <cell r="D346">
            <v>81118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R346">
            <v>0</v>
          </cell>
        </row>
        <row r="347">
          <cell r="D347">
            <v>81118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R347">
            <v>0</v>
          </cell>
        </row>
        <row r="348">
          <cell r="D348">
            <v>81118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R348">
            <v>0</v>
          </cell>
        </row>
        <row r="349">
          <cell r="D349">
            <v>82104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R349">
            <v>0</v>
          </cell>
        </row>
        <row r="350">
          <cell r="D350">
            <v>82104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R350">
            <v>0</v>
          </cell>
        </row>
        <row r="351">
          <cell r="D351">
            <v>82104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R351">
            <v>0</v>
          </cell>
        </row>
        <row r="352">
          <cell r="D352">
            <v>841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R352">
            <v>0</v>
          </cell>
        </row>
        <row r="353">
          <cell r="D353">
            <v>841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R353">
            <v>0</v>
          </cell>
        </row>
        <row r="354">
          <cell r="D354">
            <v>843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R354">
            <v>0</v>
          </cell>
        </row>
        <row r="355">
          <cell r="D355">
            <v>843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R355">
            <v>0</v>
          </cell>
        </row>
        <row r="356">
          <cell r="D356">
            <v>841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R356">
            <v>0</v>
          </cell>
        </row>
        <row r="357">
          <cell r="D357">
            <v>83101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R357">
            <v>0</v>
          </cell>
        </row>
        <row r="358">
          <cell r="D358">
            <v>83101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R358">
            <v>0</v>
          </cell>
        </row>
        <row r="359">
          <cell r="D359">
            <v>83101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R359">
            <v>0</v>
          </cell>
        </row>
        <row r="360">
          <cell r="D360">
            <v>847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R360">
            <v>0</v>
          </cell>
        </row>
        <row r="361">
          <cell r="D361">
            <v>847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R361">
            <v>0</v>
          </cell>
        </row>
        <row r="362">
          <cell r="D362">
            <v>81110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R362">
            <v>0</v>
          </cell>
        </row>
        <row r="363">
          <cell r="D363">
            <v>81111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R363">
            <v>0</v>
          </cell>
        </row>
        <row r="364">
          <cell r="D364">
            <v>81112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R364">
            <v>0</v>
          </cell>
        </row>
        <row r="365">
          <cell r="D365">
            <v>81113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R365">
            <v>0</v>
          </cell>
        </row>
        <row r="366">
          <cell r="D366">
            <v>81114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R366">
            <v>0</v>
          </cell>
        </row>
        <row r="367">
          <cell r="D367">
            <v>81115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R367">
            <v>0</v>
          </cell>
        </row>
        <row r="368">
          <cell r="D368">
            <v>81116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R368">
            <v>0</v>
          </cell>
        </row>
        <row r="369">
          <cell r="D369">
            <v>81117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R369">
            <v>0</v>
          </cell>
        </row>
        <row r="370">
          <cell r="D370">
            <v>82101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R370">
            <v>0</v>
          </cell>
        </row>
        <row r="371">
          <cell r="D371">
            <v>82102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R371">
            <v>0</v>
          </cell>
        </row>
        <row r="372">
          <cell r="D372">
            <v>82104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R372">
            <v>0</v>
          </cell>
        </row>
        <row r="373">
          <cell r="D373">
            <v>83103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R373">
            <v>0</v>
          </cell>
        </row>
        <row r="374">
          <cell r="D374">
            <v>81120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R374">
            <v>0</v>
          </cell>
        </row>
        <row r="375">
          <cell r="D375">
            <v>81120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R375">
            <v>0</v>
          </cell>
        </row>
        <row r="376">
          <cell r="D376">
            <v>81120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R376">
            <v>0</v>
          </cell>
        </row>
        <row r="377">
          <cell r="D377">
            <v>845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R377">
            <v>0</v>
          </cell>
        </row>
        <row r="378">
          <cell r="D378">
            <v>847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R378">
            <v>0</v>
          </cell>
        </row>
        <row r="379">
          <cell r="D379">
            <v>849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R379">
            <v>0</v>
          </cell>
        </row>
        <row r="380">
          <cell r="D380">
            <v>851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R380">
            <v>0</v>
          </cell>
        </row>
        <row r="381">
          <cell r="D381">
            <v>853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R381">
            <v>0</v>
          </cell>
        </row>
        <row r="382">
          <cell r="D382">
            <v>853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R382">
            <v>0</v>
          </cell>
        </row>
        <row r="383">
          <cell r="D383">
            <v>845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R383">
            <v>0</v>
          </cell>
        </row>
        <row r="384">
          <cell r="D384">
            <v>845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R384">
            <v>0</v>
          </cell>
        </row>
        <row r="385">
          <cell r="D385">
            <v>845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R385">
            <v>0</v>
          </cell>
        </row>
        <row r="386">
          <cell r="D386">
            <v>847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R386">
            <v>0</v>
          </cell>
        </row>
        <row r="387">
          <cell r="D387">
            <v>847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R387">
            <v>0</v>
          </cell>
        </row>
        <row r="388">
          <cell r="D388">
            <v>849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R388">
            <v>0</v>
          </cell>
        </row>
        <row r="389">
          <cell r="D389">
            <v>845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R389">
            <v>0</v>
          </cell>
        </row>
        <row r="390">
          <cell r="D390">
            <v>847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R390">
            <v>0</v>
          </cell>
        </row>
        <row r="391">
          <cell r="D391">
            <v>849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R391">
            <v>0</v>
          </cell>
        </row>
        <row r="392">
          <cell r="D392">
            <v>845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R392">
            <v>0</v>
          </cell>
        </row>
        <row r="393">
          <cell r="D393">
            <v>847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R393">
            <v>0</v>
          </cell>
        </row>
        <row r="394">
          <cell r="D394">
            <v>849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R394">
            <v>0</v>
          </cell>
        </row>
        <row r="395">
          <cell r="D395">
            <v>845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R395">
            <v>0</v>
          </cell>
        </row>
        <row r="396">
          <cell r="D396">
            <v>847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R396">
            <v>0</v>
          </cell>
        </row>
        <row r="397">
          <cell r="D397">
            <v>849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R397">
            <v>0</v>
          </cell>
        </row>
        <row r="398">
          <cell r="D398">
            <v>82203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R398">
            <v>0</v>
          </cell>
        </row>
        <row r="399">
          <cell r="D399">
            <v>81208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R399">
            <v>0</v>
          </cell>
        </row>
        <row r="400">
          <cell r="D400">
            <v>82204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R400">
            <v>0</v>
          </cell>
        </row>
        <row r="401">
          <cell r="D401">
            <v>81213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R401">
            <v>0</v>
          </cell>
        </row>
        <row r="402">
          <cell r="D402">
            <v>81209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R402">
            <v>0</v>
          </cell>
        </row>
        <row r="403">
          <cell r="D403">
            <v>82204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R403">
            <v>0</v>
          </cell>
        </row>
        <row r="404">
          <cell r="D404">
            <v>82204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R404">
            <v>0</v>
          </cell>
        </row>
        <row r="405">
          <cell r="D405">
            <v>82204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R405">
            <v>0</v>
          </cell>
        </row>
        <row r="406">
          <cell r="D406">
            <v>842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R406">
            <v>0</v>
          </cell>
        </row>
        <row r="407">
          <cell r="D407">
            <v>842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R407">
            <v>0</v>
          </cell>
        </row>
        <row r="408">
          <cell r="D408">
            <v>844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R408">
            <v>0</v>
          </cell>
        </row>
        <row r="409">
          <cell r="D409">
            <v>83201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R409">
            <v>0</v>
          </cell>
        </row>
        <row r="410">
          <cell r="D410">
            <v>83202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R410">
            <v>0</v>
          </cell>
        </row>
        <row r="411">
          <cell r="D411">
            <v>83205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R411">
            <v>0</v>
          </cell>
        </row>
        <row r="412">
          <cell r="D412">
            <v>850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R412">
            <v>0</v>
          </cell>
        </row>
        <row r="413">
          <cell r="D413">
            <v>850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R413">
            <v>0</v>
          </cell>
        </row>
        <row r="414">
          <cell r="D414">
            <v>850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R414">
            <v>0</v>
          </cell>
        </row>
        <row r="415">
          <cell r="D415">
            <v>83203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R415">
            <v>0</v>
          </cell>
        </row>
        <row r="416">
          <cell r="D416">
            <v>83203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R416">
            <v>0</v>
          </cell>
        </row>
        <row r="417">
          <cell r="D417">
            <v>83205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R417">
            <v>0</v>
          </cell>
        </row>
        <row r="418">
          <cell r="D418">
            <v>850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R418">
            <v>0</v>
          </cell>
        </row>
        <row r="419">
          <cell r="D419">
            <v>850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R419">
            <v>0</v>
          </cell>
        </row>
        <row r="420">
          <cell r="D420">
            <v>82204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R420">
            <v>0</v>
          </cell>
        </row>
        <row r="421">
          <cell r="D421">
            <v>81208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R421">
            <v>0</v>
          </cell>
        </row>
        <row r="422">
          <cell r="D422">
            <v>81204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R422">
            <v>0</v>
          </cell>
        </row>
        <row r="423">
          <cell r="D423">
            <v>81205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R423">
            <v>0</v>
          </cell>
        </row>
        <row r="424">
          <cell r="D424">
            <v>81208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R424">
            <v>0</v>
          </cell>
        </row>
        <row r="425">
          <cell r="D425">
            <v>81207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R425">
            <v>0</v>
          </cell>
        </row>
        <row r="426">
          <cell r="D426">
            <v>81208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R426">
            <v>0</v>
          </cell>
        </row>
        <row r="427">
          <cell r="D427">
            <v>81203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R427">
            <v>0</v>
          </cell>
        </row>
        <row r="428">
          <cell r="D428">
            <v>82201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R428">
            <v>0</v>
          </cell>
        </row>
        <row r="429">
          <cell r="D429">
            <v>82202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R429">
            <v>0</v>
          </cell>
        </row>
        <row r="430">
          <cell r="D430">
            <v>81201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R430">
            <v>0</v>
          </cell>
        </row>
        <row r="431">
          <cell r="D431">
            <v>81208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R431">
            <v>0</v>
          </cell>
        </row>
        <row r="432">
          <cell r="D432">
            <v>81201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R432">
            <v>0</v>
          </cell>
        </row>
        <row r="433">
          <cell r="D433">
            <v>81201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R433">
            <v>0</v>
          </cell>
        </row>
        <row r="434">
          <cell r="D434">
            <v>83204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R434">
            <v>0</v>
          </cell>
        </row>
        <row r="435">
          <cell r="D435">
            <v>81211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R435">
            <v>0</v>
          </cell>
        </row>
        <row r="436">
          <cell r="D436">
            <v>81212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R436">
            <v>0</v>
          </cell>
        </row>
        <row r="437">
          <cell r="D437">
            <v>81213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R437">
            <v>0</v>
          </cell>
        </row>
        <row r="438">
          <cell r="D438">
            <v>81209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R438">
            <v>0</v>
          </cell>
        </row>
        <row r="439">
          <cell r="D439">
            <v>81209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R439">
            <v>0</v>
          </cell>
        </row>
        <row r="440">
          <cell r="D440">
            <v>81209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R440">
            <v>0</v>
          </cell>
        </row>
        <row r="441">
          <cell r="D441">
            <v>81209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R441">
            <v>0</v>
          </cell>
        </row>
        <row r="442">
          <cell r="D442">
            <v>81209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R442">
            <v>0</v>
          </cell>
        </row>
        <row r="443">
          <cell r="D443">
            <v>81209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R443">
            <v>0</v>
          </cell>
        </row>
        <row r="444">
          <cell r="D444">
            <v>81209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R444">
            <v>0</v>
          </cell>
        </row>
        <row r="445">
          <cell r="D445">
            <v>81201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R445">
            <v>0</v>
          </cell>
        </row>
        <row r="446">
          <cell r="D446">
            <v>846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R446">
            <v>0</v>
          </cell>
        </row>
        <row r="447">
          <cell r="D447">
            <v>848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R447">
            <v>0</v>
          </cell>
        </row>
        <row r="448">
          <cell r="D448">
            <v>850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R448">
            <v>0</v>
          </cell>
        </row>
        <row r="449">
          <cell r="D449">
            <v>852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R449">
            <v>0</v>
          </cell>
        </row>
        <row r="450">
          <cell r="D450">
            <v>854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R450">
            <v>0</v>
          </cell>
        </row>
        <row r="451">
          <cell r="D451">
            <v>854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R451">
            <v>0</v>
          </cell>
        </row>
        <row r="452">
          <cell r="D452">
            <v>846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R452">
            <v>0</v>
          </cell>
        </row>
        <row r="453">
          <cell r="D453">
            <v>846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R453">
            <v>0</v>
          </cell>
        </row>
        <row r="454">
          <cell r="D454">
            <v>846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</row>
        <row r="455">
          <cell r="D455">
            <v>848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R455">
            <v>0</v>
          </cell>
        </row>
        <row r="456">
          <cell r="D456">
            <v>848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R456">
            <v>0</v>
          </cell>
        </row>
        <row r="457">
          <cell r="D457">
            <v>850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R457">
            <v>0</v>
          </cell>
        </row>
        <row r="458">
          <cell r="D458">
            <v>846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R458">
            <v>0</v>
          </cell>
        </row>
        <row r="459">
          <cell r="D459">
            <v>848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R459">
            <v>0</v>
          </cell>
        </row>
        <row r="460">
          <cell r="D460">
            <v>850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R460">
            <v>0</v>
          </cell>
        </row>
        <row r="461">
          <cell r="D461">
            <v>846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R461">
            <v>0</v>
          </cell>
        </row>
        <row r="462">
          <cell r="D462">
            <v>848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R462">
            <v>0</v>
          </cell>
        </row>
        <row r="463">
          <cell r="D463">
            <v>850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R463">
            <v>0</v>
          </cell>
        </row>
        <row r="464">
          <cell r="D464">
            <v>846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R464">
            <v>0</v>
          </cell>
        </row>
        <row r="465">
          <cell r="D465">
            <v>848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R465">
            <v>0</v>
          </cell>
        </row>
        <row r="466">
          <cell r="D466">
            <v>850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R466">
            <v>0</v>
          </cell>
        </row>
        <row r="467">
          <cell r="H467" t="str">
            <v xml:space="preserve"> </v>
          </cell>
          <cell r="I467" t="str">
            <v xml:space="preserve"> </v>
          </cell>
          <cell r="J467" t="str">
            <v xml:space="preserve"> </v>
          </cell>
          <cell r="K467" t="str">
            <v xml:space="preserve"> </v>
          </cell>
          <cell r="M467" t="str">
            <v xml:space="preserve"> </v>
          </cell>
          <cell r="N467" t="str">
            <v xml:space="preserve"> </v>
          </cell>
          <cell r="O467" t="str">
            <v xml:space="preserve"> </v>
          </cell>
          <cell r="P467" t="str">
            <v xml:space="preserve"> </v>
          </cell>
          <cell r="R467" t="str">
            <v xml:space="preserve"> </v>
          </cell>
        </row>
        <row r="468">
          <cell r="H468" t="str">
            <v xml:space="preserve"> </v>
          </cell>
          <cell r="I468" t="str">
            <v xml:space="preserve"> </v>
          </cell>
          <cell r="J468" t="str">
            <v xml:space="preserve"> </v>
          </cell>
          <cell r="K468" t="str">
            <v xml:space="preserve"> </v>
          </cell>
          <cell r="M468" t="str">
            <v xml:space="preserve"> </v>
          </cell>
          <cell r="N468" t="str">
            <v xml:space="preserve"> </v>
          </cell>
          <cell r="O468" t="str">
            <v xml:space="preserve"> </v>
          </cell>
          <cell r="P468" t="str">
            <v xml:space="preserve"> </v>
          </cell>
          <cell r="R468" t="str">
            <v xml:space="preserve"> </v>
          </cell>
        </row>
        <row r="469">
          <cell r="H469" t="str">
            <v xml:space="preserve"> </v>
          </cell>
          <cell r="I469" t="str">
            <v xml:space="preserve"> </v>
          </cell>
          <cell r="J469" t="str">
            <v xml:space="preserve"> </v>
          </cell>
          <cell r="K469" t="str">
            <v xml:space="preserve"> </v>
          </cell>
          <cell r="M469" t="str">
            <v xml:space="preserve"> </v>
          </cell>
          <cell r="N469" t="str">
            <v xml:space="preserve"> </v>
          </cell>
          <cell r="O469" t="str">
            <v xml:space="preserve"> </v>
          </cell>
          <cell r="P469" t="str">
            <v xml:space="preserve"> </v>
          </cell>
          <cell r="R469" t="str">
            <v xml:space="preserve"> </v>
          </cell>
        </row>
        <row r="470">
          <cell r="D470">
            <v>82203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R470">
            <v>0</v>
          </cell>
        </row>
        <row r="471">
          <cell r="D471">
            <v>81208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R471">
            <v>0</v>
          </cell>
        </row>
        <row r="472">
          <cell r="D472">
            <v>82204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R472">
            <v>0</v>
          </cell>
        </row>
        <row r="473">
          <cell r="D473">
            <v>850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</row>
        <row r="474">
          <cell r="D474">
            <v>850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R474">
            <v>0</v>
          </cell>
        </row>
        <row r="475">
          <cell r="D475">
            <v>850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</row>
        <row r="476">
          <cell r="D476">
            <v>81213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R476">
            <v>0</v>
          </cell>
        </row>
        <row r="477">
          <cell r="D477">
            <v>81209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R477">
            <v>0</v>
          </cell>
        </row>
        <row r="478">
          <cell r="D478">
            <v>81209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R478">
            <v>0</v>
          </cell>
        </row>
        <row r="479">
          <cell r="D479">
            <v>82104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R479">
            <v>0</v>
          </cell>
        </row>
        <row r="480">
          <cell r="D480">
            <v>82104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R480">
            <v>0</v>
          </cell>
        </row>
        <row r="481">
          <cell r="D481">
            <v>82104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R481">
            <v>0</v>
          </cell>
        </row>
        <row r="482">
          <cell r="D482">
            <v>841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R482">
            <v>0</v>
          </cell>
        </row>
        <row r="483">
          <cell r="D483">
            <v>841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R483">
            <v>0</v>
          </cell>
        </row>
        <row r="484">
          <cell r="D484">
            <v>843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R484">
            <v>0</v>
          </cell>
        </row>
        <row r="485">
          <cell r="D485">
            <v>843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R485">
            <v>0</v>
          </cell>
        </row>
        <row r="486">
          <cell r="D486">
            <v>841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R486">
            <v>0</v>
          </cell>
        </row>
        <row r="487">
          <cell r="D487">
            <v>83101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R487">
            <v>0</v>
          </cell>
        </row>
        <row r="488">
          <cell r="D488">
            <v>83101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R488">
            <v>0</v>
          </cell>
        </row>
        <row r="489">
          <cell r="D489">
            <v>83101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R489">
            <v>0</v>
          </cell>
        </row>
        <row r="490">
          <cell r="D490">
            <v>847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R490">
            <v>0</v>
          </cell>
        </row>
        <row r="491">
          <cell r="D491">
            <v>847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R491">
            <v>0</v>
          </cell>
        </row>
        <row r="492">
          <cell r="D492">
            <v>81110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R492">
            <v>0</v>
          </cell>
        </row>
        <row r="493">
          <cell r="D493">
            <v>81111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R493">
            <v>0</v>
          </cell>
        </row>
        <row r="494">
          <cell r="D494">
            <v>81112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R494">
            <v>0</v>
          </cell>
        </row>
        <row r="495">
          <cell r="D495">
            <v>81113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R495">
            <v>0</v>
          </cell>
        </row>
        <row r="496">
          <cell r="D496">
            <v>81114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R496">
            <v>0</v>
          </cell>
        </row>
        <row r="497">
          <cell r="D497">
            <v>81115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R497">
            <v>0</v>
          </cell>
        </row>
        <row r="498">
          <cell r="D498">
            <v>81116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R498">
            <v>0</v>
          </cell>
        </row>
        <row r="499">
          <cell r="D499">
            <v>81117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R499">
            <v>0</v>
          </cell>
        </row>
        <row r="500">
          <cell r="D500">
            <v>82101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R500">
            <v>0</v>
          </cell>
        </row>
        <row r="501">
          <cell r="D501">
            <v>82102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R501">
            <v>0</v>
          </cell>
        </row>
        <row r="502">
          <cell r="D502">
            <v>82104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R502">
            <v>0</v>
          </cell>
        </row>
        <row r="503">
          <cell r="D503">
            <v>83103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R503">
            <v>0</v>
          </cell>
        </row>
        <row r="504">
          <cell r="D504">
            <v>81120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R504">
            <v>0</v>
          </cell>
        </row>
        <row r="505">
          <cell r="D505">
            <v>81120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R505">
            <v>0</v>
          </cell>
        </row>
        <row r="506">
          <cell r="D506">
            <v>81120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R506">
            <v>0</v>
          </cell>
        </row>
        <row r="507">
          <cell r="D507">
            <v>845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R507">
            <v>0</v>
          </cell>
        </row>
        <row r="508">
          <cell r="D508">
            <v>847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R508">
            <v>0</v>
          </cell>
        </row>
        <row r="509">
          <cell r="D509">
            <v>849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R509">
            <v>0</v>
          </cell>
        </row>
        <row r="510">
          <cell r="D510">
            <v>851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R510">
            <v>0</v>
          </cell>
        </row>
        <row r="511">
          <cell r="D511">
            <v>853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R511">
            <v>0</v>
          </cell>
        </row>
        <row r="512">
          <cell r="D512">
            <v>853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R512">
            <v>0</v>
          </cell>
        </row>
        <row r="513">
          <cell r="D513">
            <v>845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R513">
            <v>0</v>
          </cell>
        </row>
        <row r="514">
          <cell r="D514">
            <v>845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R514">
            <v>0</v>
          </cell>
        </row>
        <row r="515">
          <cell r="D515">
            <v>845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R515">
            <v>0</v>
          </cell>
        </row>
        <row r="516">
          <cell r="D516">
            <v>847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R516">
            <v>0</v>
          </cell>
        </row>
        <row r="517">
          <cell r="D517">
            <v>847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R517">
            <v>0</v>
          </cell>
        </row>
        <row r="518">
          <cell r="D518">
            <v>849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R518">
            <v>0</v>
          </cell>
        </row>
        <row r="519">
          <cell r="D519">
            <v>845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R519">
            <v>0</v>
          </cell>
        </row>
        <row r="520">
          <cell r="D520">
            <v>847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R520">
            <v>0</v>
          </cell>
        </row>
        <row r="521">
          <cell r="D521">
            <v>849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R521">
            <v>0</v>
          </cell>
        </row>
        <row r="522">
          <cell r="D522">
            <v>845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R522">
            <v>0</v>
          </cell>
        </row>
        <row r="523">
          <cell r="D523">
            <v>847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R523">
            <v>0</v>
          </cell>
        </row>
        <row r="524">
          <cell r="D524">
            <v>849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R524">
            <v>0</v>
          </cell>
        </row>
        <row r="525">
          <cell r="D525">
            <v>845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R525">
            <v>0</v>
          </cell>
        </row>
        <row r="526">
          <cell r="D526">
            <v>847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R526">
            <v>0</v>
          </cell>
        </row>
        <row r="527">
          <cell r="D527">
            <v>849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R527">
            <v>0</v>
          </cell>
        </row>
        <row r="528">
          <cell r="D528">
            <v>82103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R528">
            <v>0</v>
          </cell>
        </row>
        <row r="529">
          <cell r="D529">
            <v>81118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R529">
            <v>0</v>
          </cell>
        </row>
        <row r="530">
          <cell r="D530">
            <v>81118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R530">
            <v>0</v>
          </cell>
        </row>
        <row r="531">
          <cell r="D531">
            <v>81118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R531">
            <v>0</v>
          </cell>
        </row>
        <row r="532">
          <cell r="D532">
            <v>81118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R532">
            <v>0</v>
          </cell>
        </row>
        <row r="533">
          <cell r="D533">
            <v>81213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R533">
            <v>0</v>
          </cell>
        </row>
        <row r="534">
          <cell r="D534">
            <v>81209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R534">
            <v>0</v>
          </cell>
        </row>
        <row r="535">
          <cell r="D535">
            <v>82204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R535">
            <v>0</v>
          </cell>
        </row>
        <row r="536">
          <cell r="D536">
            <v>82204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R536">
            <v>0</v>
          </cell>
        </row>
        <row r="537">
          <cell r="D537">
            <v>82204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R537">
            <v>0</v>
          </cell>
        </row>
        <row r="538">
          <cell r="D538">
            <v>842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R538">
            <v>0</v>
          </cell>
        </row>
        <row r="539">
          <cell r="D539">
            <v>842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R539">
            <v>0</v>
          </cell>
        </row>
        <row r="540">
          <cell r="D540">
            <v>844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R540">
            <v>0</v>
          </cell>
        </row>
        <row r="541">
          <cell r="D541">
            <v>83201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R541">
            <v>0</v>
          </cell>
        </row>
        <row r="542">
          <cell r="D542">
            <v>83202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R542">
            <v>0</v>
          </cell>
        </row>
        <row r="543">
          <cell r="D543">
            <v>83205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R543">
            <v>0</v>
          </cell>
        </row>
        <row r="544">
          <cell r="D544">
            <v>850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R544">
            <v>0</v>
          </cell>
        </row>
        <row r="545">
          <cell r="D545">
            <v>850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R545">
            <v>0</v>
          </cell>
        </row>
        <row r="546">
          <cell r="D546">
            <v>83203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R546">
            <v>0</v>
          </cell>
        </row>
        <row r="547">
          <cell r="D547">
            <v>83203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R547">
            <v>0</v>
          </cell>
        </row>
        <row r="548">
          <cell r="D548">
            <v>83205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R548">
            <v>0</v>
          </cell>
        </row>
        <row r="549">
          <cell r="D549">
            <v>82204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R549">
            <v>0</v>
          </cell>
        </row>
        <row r="550">
          <cell r="D550">
            <v>81208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R550">
            <v>0</v>
          </cell>
        </row>
        <row r="551">
          <cell r="D551">
            <v>81204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R551">
            <v>0</v>
          </cell>
        </row>
        <row r="552">
          <cell r="D552">
            <v>81205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R552">
            <v>0</v>
          </cell>
        </row>
        <row r="553">
          <cell r="D553">
            <v>81208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R553">
            <v>0</v>
          </cell>
        </row>
        <row r="554">
          <cell r="D554">
            <v>81207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R554">
            <v>0</v>
          </cell>
        </row>
        <row r="555">
          <cell r="D555">
            <v>81208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R555">
            <v>0</v>
          </cell>
        </row>
        <row r="556">
          <cell r="D556">
            <v>81203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R556">
            <v>0</v>
          </cell>
        </row>
        <row r="557">
          <cell r="D557">
            <v>82201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R557">
            <v>0</v>
          </cell>
        </row>
        <row r="558">
          <cell r="D558">
            <v>82202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R558">
            <v>0</v>
          </cell>
        </row>
        <row r="559">
          <cell r="D559">
            <v>81201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R559">
            <v>0</v>
          </cell>
        </row>
        <row r="560">
          <cell r="D560">
            <v>81208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R560">
            <v>0</v>
          </cell>
        </row>
        <row r="561">
          <cell r="D561">
            <v>81201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R561">
            <v>0</v>
          </cell>
        </row>
        <row r="562">
          <cell r="D562">
            <v>81201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R562">
            <v>0</v>
          </cell>
        </row>
        <row r="563">
          <cell r="D563">
            <v>83204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R563">
            <v>0</v>
          </cell>
        </row>
        <row r="564">
          <cell r="D564">
            <v>81211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R564">
            <v>0</v>
          </cell>
        </row>
        <row r="565">
          <cell r="D565">
            <v>81212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R565">
            <v>0</v>
          </cell>
        </row>
        <row r="566">
          <cell r="D566">
            <v>81213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R566">
            <v>0</v>
          </cell>
        </row>
        <row r="567">
          <cell r="D567">
            <v>81209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R567">
            <v>0</v>
          </cell>
        </row>
        <row r="568">
          <cell r="D568">
            <v>81209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R568">
            <v>0</v>
          </cell>
        </row>
        <row r="569">
          <cell r="D569">
            <v>81209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R569">
            <v>0</v>
          </cell>
        </row>
        <row r="570">
          <cell r="D570">
            <v>81209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R570">
            <v>0</v>
          </cell>
        </row>
        <row r="571">
          <cell r="D571">
            <v>81209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R571">
            <v>0</v>
          </cell>
        </row>
        <row r="572">
          <cell r="D572">
            <v>81209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R572">
            <v>0</v>
          </cell>
        </row>
        <row r="573">
          <cell r="D573">
            <v>81209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R573">
            <v>0</v>
          </cell>
        </row>
        <row r="574">
          <cell r="D574">
            <v>81201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R574">
            <v>0</v>
          </cell>
        </row>
        <row r="575">
          <cell r="D575">
            <v>846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R575">
            <v>0</v>
          </cell>
        </row>
        <row r="576">
          <cell r="D576">
            <v>848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R576">
            <v>0</v>
          </cell>
        </row>
        <row r="577">
          <cell r="D577">
            <v>850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R577">
            <v>0</v>
          </cell>
        </row>
        <row r="578">
          <cell r="D578">
            <v>852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R578">
            <v>0</v>
          </cell>
        </row>
        <row r="579">
          <cell r="D579">
            <v>854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R579">
            <v>0</v>
          </cell>
        </row>
        <row r="580">
          <cell r="D580">
            <v>854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R580">
            <v>0</v>
          </cell>
        </row>
        <row r="581">
          <cell r="D581">
            <v>846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R581">
            <v>0</v>
          </cell>
        </row>
        <row r="582">
          <cell r="D582">
            <v>846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R582">
            <v>0</v>
          </cell>
        </row>
        <row r="583">
          <cell r="D583">
            <v>846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R583">
            <v>0</v>
          </cell>
        </row>
        <row r="584">
          <cell r="D584">
            <v>848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R584">
            <v>0</v>
          </cell>
        </row>
        <row r="585">
          <cell r="D585">
            <v>848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R585">
            <v>0</v>
          </cell>
        </row>
        <row r="586">
          <cell r="D586">
            <v>850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R586">
            <v>0</v>
          </cell>
        </row>
        <row r="587">
          <cell r="D587">
            <v>846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R587">
            <v>0</v>
          </cell>
        </row>
        <row r="588">
          <cell r="D588">
            <v>848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R588">
            <v>0</v>
          </cell>
        </row>
        <row r="589">
          <cell r="D589">
            <v>850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R589">
            <v>0</v>
          </cell>
        </row>
        <row r="590">
          <cell r="D590">
            <v>846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R590">
            <v>0</v>
          </cell>
        </row>
        <row r="591">
          <cell r="D591">
            <v>848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R591">
            <v>0</v>
          </cell>
        </row>
        <row r="592">
          <cell r="D592">
            <v>850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R592">
            <v>0</v>
          </cell>
        </row>
        <row r="593">
          <cell r="D593">
            <v>846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R593">
            <v>0</v>
          </cell>
        </row>
        <row r="594">
          <cell r="D594">
            <v>848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R594">
            <v>0</v>
          </cell>
        </row>
        <row r="595">
          <cell r="D595">
            <v>850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R595">
            <v>0</v>
          </cell>
        </row>
        <row r="596">
          <cell r="M596" t="str">
            <v xml:space="preserve"> </v>
          </cell>
          <cell r="N596" t="str">
            <v xml:space="preserve"> </v>
          </cell>
          <cell r="O596" t="str">
            <v xml:space="preserve"> </v>
          </cell>
          <cell r="P596" t="str">
            <v xml:space="preserve"> </v>
          </cell>
          <cell r="R596" t="str">
            <v xml:space="preserve"> </v>
          </cell>
        </row>
        <row r="597">
          <cell r="D597">
            <v>2605100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R59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лассиф_"/>
      <sheetName val="Классиф"/>
      <sheetName val="Оглавление"/>
      <sheetName val="ОСВ"/>
      <sheetName val="F01"/>
      <sheetName val="F02"/>
      <sheetName val="F03"/>
      <sheetName val="F04"/>
      <sheetName val="F05"/>
      <sheetName val="Форма №2 бюджет"/>
      <sheetName val="Пояснительная записка"/>
      <sheetName val="Расходы"/>
      <sheetName val="Капитал"/>
      <sheetName val="Справка к расчету налога"/>
      <sheetName val="Расчет налога "/>
      <sheetName val="ОС"/>
      <sheetName val="НА"/>
      <sheetName val="Доходы"/>
      <sheetName val="Фин_коэф"/>
      <sheetName val="ПДЗ"/>
      <sheetName val="КВ"/>
      <sheetName val="ТМЦ"/>
      <sheetName val="ЗС"/>
      <sheetName val="ДЗ"/>
      <sheetName val="КЗ"/>
      <sheetName val="ФВ"/>
      <sheetName val="Налоги"/>
      <sheetName val="ВнутриГруп"/>
      <sheetName val="Доп инфо"/>
      <sheetName val="ДИ"/>
      <sheetName val="ДС_МСБУ"/>
      <sheetName val="таблица_реорг_МРК"/>
      <sheetName val="Main"/>
    </sheetNames>
    <sheetDataSet>
      <sheetData sheetId="0" refreshError="1">
        <row r="104">
          <cell r="B104" t="str">
            <v>ЛИФО</v>
          </cell>
        </row>
        <row r="105">
          <cell r="B105" t="str">
            <v>ФИФО</v>
          </cell>
        </row>
        <row r="106">
          <cell r="B106" t="str">
            <v>Средневзвешенный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"/>
      <sheetName val="MAIN"/>
      <sheetName val="Control"/>
      <sheetName val="Key financials"/>
      <sheetName val="AB Costing 2005"/>
      <sheetName val="Выручка ЭР 2005"/>
      <sheetName val="план 2005"/>
      <sheetName val="Доходы и расходы"/>
      <sheetName val="IC_2004"/>
      <sheetName val="Бюджет продаж"/>
      <sheetName val="Графики абсолютные"/>
      <sheetName val="IS"/>
      <sheetName val="По напр. бизнеса"/>
      <sheetName val="P&amp;L"/>
      <sheetName val="BS"/>
      <sheetName val="Cash Flow (d)"/>
      <sheetName val="Direct costs"/>
      <sheetName val="Direct cost ФАКТ_2004"/>
      <sheetName val="Selling&amp;Marketing"/>
      <sheetName val="G&amp;A"/>
      <sheetName val="Cash in-out"/>
      <sheetName val="Credit"/>
      <sheetName val="CapEx 2005"/>
      <sheetName val="ФСНС Revenue"/>
      <sheetName val="ФСНС Direct cost"/>
      <sheetName val="Revenue Казна"/>
      <sheetName val="Казначейство"/>
      <sheetName val="Capex"/>
      <sheetName val="Capex вход"/>
      <sheetName val="Прогноз РТК"/>
      <sheetName val="ЭР 2005 Last"/>
      <sheetName val="свод заявок G&amp;A"/>
      <sheetName val="Cash Flow (ind)"/>
      <sheetName val="WC ratios"/>
      <sheetName val="ФОТ"/>
      <sheetName val="Payroll_Dep "/>
      <sheetName val="Бюджет 2005"/>
      <sheetName val="Leasing"/>
      <sheetName val="Lease contracts"/>
      <sheetName val="Lease payments  2005"/>
      <sheetName val="Оценка по ПМ"/>
      <sheetName val="Данные от Сухарева"/>
      <sheetName val="Capex ТД"/>
      <sheetName val="Классиф_"/>
      <sheetName val="Графики абсолютн"/>
      <sheetName val="Direct cost ФАКТ"/>
      <sheetName val="Selling&amp;Marketin"/>
      <sheetName val="Lease payments  "/>
      <sheetName val="Данные от Сухаре"/>
    </sheetNames>
    <sheetDataSet>
      <sheetData sheetId="0" refreshError="1"/>
      <sheetData sheetId="1" refreshError="1">
        <row r="3">
          <cell r="C3">
            <v>0.18</v>
          </cell>
        </row>
        <row r="25">
          <cell r="C25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Лизинг"/>
      <sheetName val="PL"/>
      <sheetName val="CF"/>
      <sheetName val="CAPEX"/>
      <sheetName val="BS"/>
      <sheetName val="KPI"/>
      <sheetName val="Ico Direct cost"/>
      <sheetName val="Ico sales"/>
      <sheetName val="Ico sales (Ст.)"/>
      <sheetName val="Opex ICO"/>
      <sheetName val="Opex saving"/>
      <sheetName val="Taxes"/>
      <sheetName val="4.Revenue"/>
      <sheetName val="Opex"/>
      <sheetName val="9.CapEx"/>
      <sheetName val="5.Direct costs"/>
      <sheetName val="Cash-In-Out"/>
      <sheetName val="2.P&amp;L"/>
      <sheetName val="Проекты"/>
      <sheetName val="CapEx Detailed"/>
      <sheetName val="CapEx (ввод в экспл)"/>
      <sheetName val="6.Selling&amp;Marketing"/>
      <sheetName val="7.G&amp;A"/>
      <sheetName val="8. Other revenue_costs"/>
      <sheetName val="9.CapEx по проектам"/>
      <sheetName val="Справочник"/>
      <sheetName val="Баланс 2008"/>
      <sheetName val="Казначейство"/>
      <sheetName val="Revenue Detailed"/>
      <sheetName val="3.CF"/>
      <sheetName val="График лиз.платежей"/>
      <sheetName val="Finance (кредит)"/>
      <sheetName val="Finance (вексель1)"/>
      <sheetName val="Finance (вексель2)"/>
      <sheetName val="CAPEX RAS"/>
      <sheetName val="BS _"/>
      <sheetName val="BS (detailed)"/>
      <sheetName val="Mapping Revenue"/>
      <sheetName val="Mapping Opex"/>
      <sheetName val="Mapping CF"/>
      <sheetName val="Input"/>
      <sheetName val="Code Ico"/>
      <sheetName val="Sales (2009-2010)"/>
      <sheetName val="Службы и услуги"/>
      <sheetName val="P&amp;L 2008-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6">
          <cell r="B6" t="str">
            <v>ОТЧЕТ О ПРИБЫЛЯХ И УБЫТКАХ</v>
          </cell>
          <cell r="C6" t="str">
            <v>9 мес.20010г.</v>
          </cell>
          <cell r="D6">
            <v>40452</v>
          </cell>
        </row>
        <row r="9">
          <cell r="C9">
            <v>2270425.7089494187</v>
          </cell>
          <cell r="D9">
            <v>360598.54030375119</v>
          </cell>
        </row>
        <row r="10">
          <cell r="C10">
            <v>135904.23314</v>
          </cell>
          <cell r="D10">
            <v>27091.890919999998</v>
          </cell>
        </row>
        <row r="11">
          <cell r="C11">
            <v>4511.0277400000004</v>
          </cell>
          <cell r="D11">
            <v>707.22810000000004</v>
          </cell>
        </row>
        <row r="12">
          <cell r="C12">
            <v>264166.79790180241</v>
          </cell>
          <cell r="D12">
            <v>31010.179401023561</v>
          </cell>
        </row>
        <row r="13">
          <cell r="B13" t="str">
            <v>Услуги системной интеграции</v>
          </cell>
          <cell r="C13">
            <v>26877.403823518522</v>
          </cell>
          <cell r="D13">
            <v>15227.914333010049</v>
          </cell>
        </row>
        <row r="14">
          <cell r="C14">
            <v>1910.4172863230453</v>
          </cell>
          <cell r="D14">
            <v>598.83952632304522</v>
          </cell>
        </row>
        <row r="15">
          <cell r="C15">
            <v>2703795.5888410625</v>
          </cell>
          <cell r="D15">
            <v>435234.59258410777</v>
          </cell>
        </row>
        <row r="21">
          <cell r="C21">
            <v>1004609.8086071223</v>
          </cell>
          <cell r="D21">
            <v>145677.29198356124</v>
          </cell>
        </row>
        <row r="22">
          <cell r="C22">
            <v>61492.489961256913</v>
          </cell>
          <cell r="D22">
            <v>9220.3292161768968</v>
          </cell>
        </row>
        <row r="23">
          <cell r="C23">
            <v>3067.3424177777779</v>
          </cell>
          <cell r="D23">
            <v>304.88888888888891</v>
          </cell>
        </row>
        <row r="24">
          <cell r="C24">
            <v>23361.371872222226</v>
          </cell>
          <cell r="D24">
            <v>3436.3271111111108</v>
          </cell>
        </row>
        <row r="25">
          <cell r="C25">
            <v>16338.833333333334</v>
          </cell>
          <cell r="D25">
            <v>3565.6666666666665</v>
          </cell>
        </row>
        <row r="26">
          <cell r="C26">
            <v>1338662.6204966751</v>
          </cell>
          <cell r="D26">
            <v>166190.33198446862</v>
          </cell>
        </row>
        <row r="27">
          <cell r="C27">
            <v>75806.108495965847</v>
          </cell>
          <cell r="D27">
            <v>9728.0507232224973</v>
          </cell>
        </row>
        <row r="28">
          <cell r="C28">
            <v>43196.134585932203</v>
          </cell>
          <cell r="D28">
            <v>8925.8706779661024</v>
          </cell>
        </row>
        <row r="29">
          <cell r="C29">
            <v>30234.625272149369</v>
          </cell>
          <cell r="D29">
            <v>0</v>
          </cell>
        </row>
        <row r="30">
          <cell r="C30">
            <v>1790.5853867796613</v>
          </cell>
          <cell r="D30">
            <v>439.7822033898305</v>
          </cell>
        </row>
        <row r="31">
          <cell r="C31">
            <v>2598559.9204292148</v>
          </cell>
          <cell r="D31">
            <v>347488.53945545183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S63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Q12" sqref="Q12"/>
    </sheetView>
  </sheetViews>
  <sheetFormatPr defaultColWidth="12" defaultRowHeight="15" x14ac:dyDescent="0.25"/>
  <cols>
    <col min="1" max="1" width="77.85546875" style="12" customWidth="1"/>
    <col min="2" max="3" width="12.7109375" style="5" customWidth="1"/>
    <col min="4" max="4" width="12" style="11" customWidth="1"/>
    <col min="5" max="6" width="12.7109375" style="5" customWidth="1"/>
    <col min="7" max="7" width="12" style="11" customWidth="1"/>
    <col min="8" max="9" width="12.7109375" style="5" customWidth="1"/>
    <col min="10" max="10" width="12" style="11" customWidth="1"/>
    <col min="11" max="12" width="12.7109375" style="5" customWidth="1"/>
    <col min="13" max="13" width="12" style="11" customWidth="1"/>
    <col min="14" max="15" width="12.7109375" style="5" customWidth="1"/>
    <col min="16" max="16" width="12" style="11" customWidth="1"/>
    <col min="17" max="17" width="121.28515625" style="12" customWidth="1"/>
    <col min="18" max="43" width="12" style="4"/>
    <col min="44" max="45" width="12" style="10"/>
    <col min="46" max="16384" width="12" style="4"/>
  </cols>
  <sheetData>
    <row r="1" spans="1:45" ht="23.25" x14ac:dyDescent="0.35">
      <c r="A1" s="37" t="s">
        <v>38</v>
      </c>
    </row>
    <row r="2" spans="1:45" s="1" customFormat="1" ht="24.75" customHeight="1" x14ac:dyDescent="0.25">
      <c r="A2" s="52" t="s">
        <v>35</v>
      </c>
      <c r="B2" s="53"/>
      <c r="C2" s="53"/>
      <c r="D2" s="53"/>
      <c r="E2" s="53"/>
      <c r="F2" s="53"/>
      <c r="G2" s="53"/>
      <c r="H2" s="53"/>
      <c r="I2" s="53"/>
      <c r="J2" s="54"/>
      <c r="K2" s="39"/>
      <c r="L2" s="39"/>
      <c r="M2" s="39"/>
      <c r="N2" s="39"/>
      <c r="O2" s="39"/>
      <c r="P2" s="39"/>
      <c r="Q2" s="48" t="s">
        <v>36</v>
      </c>
    </row>
    <row r="3" spans="1:45" s="1" customFormat="1" ht="24.75" customHeight="1" x14ac:dyDescent="0.25">
      <c r="A3" s="20"/>
      <c r="B3" s="47" t="s">
        <v>0</v>
      </c>
      <c r="C3" s="47"/>
      <c r="D3" s="47"/>
      <c r="E3" s="47" t="s">
        <v>39</v>
      </c>
      <c r="F3" s="47"/>
      <c r="G3" s="47"/>
      <c r="H3" s="47" t="s">
        <v>50</v>
      </c>
      <c r="I3" s="47"/>
      <c r="J3" s="47"/>
      <c r="K3" s="47" t="s">
        <v>52</v>
      </c>
      <c r="L3" s="47"/>
      <c r="M3" s="47"/>
      <c r="N3" s="47" t="s">
        <v>53</v>
      </c>
      <c r="O3" s="47"/>
      <c r="P3" s="47"/>
      <c r="Q3" s="48"/>
    </row>
    <row r="4" spans="1:45" s="1" customFormat="1" ht="14.25" customHeight="1" x14ac:dyDescent="0.25">
      <c r="A4" s="20"/>
      <c r="B4" s="2" t="s">
        <v>1</v>
      </c>
      <c r="C4" s="2" t="s">
        <v>2</v>
      </c>
      <c r="D4" s="16" t="s">
        <v>3</v>
      </c>
      <c r="E4" s="2" t="s">
        <v>1</v>
      </c>
      <c r="F4" s="2" t="s">
        <v>2</v>
      </c>
      <c r="G4" s="16" t="s">
        <v>3</v>
      </c>
      <c r="H4" s="15" t="s">
        <v>1</v>
      </c>
      <c r="I4" s="15" t="s">
        <v>2</v>
      </c>
      <c r="J4" s="16" t="s">
        <v>3</v>
      </c>
      <c r="K4" s="38" t="s">
        <v>1</v>
      </c>
      <c r="L4" s="38" t="s">
        <v>2</v>
      </c>
      <c r="M4" s="16" t="s">
        <v>3</v>
      </c>
      <c r="N4" s="38" t="s">
        <v>1</v>
      </c>
      <c r="O4" s="38" t="s">
        <v>2</v>
      </c>
      <c r="P4" s="16" t="s">
        <v>3</v>
      </c>
      <c r="Q4" s="48"/>
    </row>
    <row r="5" spans="1:45" s="31" customFormat="1" ht="16.5" customHeight="1" x14ac:dyDescent="0.3">
      <c r="A5" s="28" t="s">
        <v>21</v>
      </c>
      <c r="B5" s="29">
        <v>92409</v>
      </c>
      <c r="C5" s="29">
        <v>201343.95765999999</v>
      </c>
      <c r="D5" s="30">
        <f t="shared" ref="D5:D57" si="0">C5/B5</f>
        <v>2.1788349366403703</v>
      </c>
      <c r="E5" s="29">
        <f>E6+E13</f>
        <v>185273</v>
      </c>
      <c r="F5" s="29">
        <f>F6+F13</f>
        <v>177892.24291999999</v>
      </c>
      <c r="G5" s="30">
        <f t="shared" ref="G5:G57" si="1">F5/E5</f>
        <v>0.96016280256702269</v>
      </c>
      <c r="H5" s="29">
        <f>H6+H13</f>
        <v>344783</v>
      </c>
      <c r="I5" s="29">
        <f>I6+I13</f>
        <v>268478.14713</v>
      </c>
      <c r="J5" s="30">
        <f>I5/H5</f>
        <v>0.77868731094630539</v>
      </c>
      <c r="K5" s="29">
        <f>K6+K13</f>
        <v>214854</v>
      </c>
      <c r="L5" s="29">
        <f>L6+L13</f>
        <v>186992.97993000003</v>
      </c>
      <c r="M5" s="30">
        <f>L5/K5</f>
        <v>0.87032580231226797</v>
      </c>
      <c r="N5" s="29">
        <f>N6+N13</f>
        <v>837319</v>
      </c>
      <c r="O5" s="29">
        <f>O6+O13</f>
        <v>834707.32764000003</v>
      </c>
      <c r="P5" s="30">
        <f>O5/N5</f>
        <v>0.99688091114617017</v>
      </c>
      <c r="Q5" s="48"/>
    </row>
    <row r="6" spans="1:45" ht="60" x14ac:dyDescent="0.25">
      <c r="A6" s="21" t="s">
        <v>22</v>
      </c>
      <c r="B6" s="13">
        <v>63224</v>
      </c>
      <c r="C6" s="13">
        <v>175941.12448999999</v>
      </c>
      <c r="D6" s="22">
        <f t="shared" si="0"/>
        <v>2.7828217842907756</v>
      </c>
      <c r="E6" s="13">
        <f>SUM(E7:E11)</f>
        <v>131241</v>
      </c>
      <c r="F6" s="13">
        <f>SUM(F7:F11)</f>
        <v>126479.92947</v>
      </c>
      <c r="G6" s="22">
        <f t="shared" si="1"/>
        <v>0.96372268932726812</v>
      </c>
      <c r="H6" s="13">
        <f>SUM(H7:H11)</f>
        <v>322815</v>
      </c>
      <c r="I6" s="13">
        <f>SUM(I7:I11)</f>
        <v>226048.45103</v>
      </c>
      <c r="J6" s="22">
        <f t="shared" ref="J6:J55" si="2">I6/H6</f>
        <v>0.70024147276303761</v>
      </c>
      <c r="K6" s="13">
        <f>SUM(K7:K12)</f>
        <v>189161</v>
      </c>
      <c r="L6" s="13">
        <f>SUM(L7:L12)</f>
        <v>156797.06235000002</v>
      </c>
      <c r="M6" s="22">
        <f t="shared" ref="M6:M59" si="3">L6/K6</f>
        <v>0.82890797971040553</v>
      </c>
      <c r="N6" s="13">
        <f t="shared" ref="N6:O6" si="4">SUM(N7:N12)</f>
        <v>706441</v>
      </c>
      <c r="O6" s="13">
        <f t="shared" si="4"/>
        <v>685266.56734000007</v>
      </c>
      <c r="P6" s="22">
        <f t="shared" ref="P6:P57" si="5">O6/N6</f>
        <v>0.97002660850658451</v>
      </c>
      <c r="Q6" s="43" t="s">
        <v>71</v>
      </c>
      <c r="AR6" s="4"/>
      <c r="AS6" s="4"/>
    </row>
    <row r="7" spans="1:45" ht="30" x14ac:dyDescent="0.25">
      <c r="A7" s="23" t="s">
        <v>23</v>
      </c>
      <c r="B7" s="3">
        <v>26348</v>
      </c>
      <c r="C7" s="3">
        <v>130621.14296</v>
      </c>
      <c r="D7" s="17">
        <f t="shared" si="0"/>
        <v>4.9575354091392132</v>
      </c>
      <c r="E7" s="3">
        <v>73414</v>
      </c>
      <c r="F7" s="3">
        <v>79339.664869999993</v>
      </c>
      <c r="G7" s="17">
        <f t="shared" si="1"/>
        <v>1.080715733647533</v>
      </c>
      <c r="H7" s="3">
        <v>247810</v>
      </c>
      <c r="I7" s="3">
        <v>154423.02314999999</v>
      </c>
      <c r="J7" s="17">
        <f t="shared" si="2"/>
        <v>0.62315089443525273</v>
      </c>
      <c r="K7" s="3">
        <v>134158</v>
      </c>
      <c r="L7" s="3">
        <v>61682.351310000005</v>
      </c>
      <c r="M7" s="17">
        <f t="shared" si="3"/>
        <v>0.45977393304909142</v>
      </c>
      <c r="N7" s="3">
        <f>B7+E7+H7+K7</f>
        <v>481730</v>
      </c>
      <c r="O7" s="3">
        <f>C7+F7+I7+L7</f>
        <v>426066.18228999997</v>
      </c>
      <c r="P7" s="17">
        <f t="shared" si="5"/>
        <v>0.88445017393560699</v>
      </c>
      <c r="Q7" s="43" t="s">
        <v>37</v>
      </c>
      <c r="AR7" s="4"/>
      <c r="AS7" s="4"/>
    </row>
    <row r="8" spans="1:45" ht="45" x14ac:dyDescent="0.25">
      <c r="A8" s="23" t="s">
        <v>24</v>
      </c>
      <c r="B8" s="3">
        <v>732</v>
      </c>
      <c r="C8" s="3">
        <v>3417.9721099999997</v>
      </c>
      <c r="D8" s="17">
        <f t="shared" si="0"/>
        <v>4.6693608060109284</v>
      </c>
      <c r="E8" s="3">
        <v>3710</v>
      </c>
      <c r="F8" s="3">
        <v>5753.4592100000009</v>
      </c>
      <c r="G8" s="17">
        <f t="shared" si="1"/>
        <v>1.5507976307277631</v>
      </c>
      <c r="H8" s="3">
        <v>12199</v>
      </c>
      <c r="I8" s="3">
        <v>11751.823990000001</v>
      </c>
      <c r="J8" s="17">
        <f t="shared" si="2"/>
        <v>0.96334322403475703</v>
      </c>
      <c r="K8" s="3">
        <v>5659</v>
      </c>
      <c r="L8" s="3">
        <v>15996.12859</v>
      </c>
      <c r="M8" s="17">
        <f t="shared" si="3"/>
        <v>2.8266705407315782</v>
      </c>
      <c r="N8" s="3">
        <f t="shared" ref="N8:N11" si="6">B8+E8+H8+K8</f>
        <v>22300</v>
      </c>
      <c r="O8" s="3">
        <f t="shared" ref="N8:O12" si="7">C8+F8+I8+L8</f>
        <v>36919.383900000001</v>
      </c>
      <c r="P8" s="17">
        <f t="shared" si="5"/>
        <v>1.6555777533632288</v>
      </c>
      <c r="Q8" s="43" t="s">
        <v>67</v>
      </c>
      <c r="AR8" s="4"/>
      <c r="AS8" s="4"/>
    </row>
    <row r="9" spans="1:45" ht="45" x14ac:dyDescent="0.25">
      <c r="A9" s="23" t="s">
        <v>25</v>
      </c>
      <c r="B9" s="3">
        <v>2647</v>
      </c>
      <c r="C9" s="3">
        <v>469.85560999998415</v>
      </c>
      <c r="D9" s="17">
        <f t="shared" si="0"/>
        <v>0.17750495277672237</v>
      </c>
      <c r="E9" s="3">
        <v>5635</v>
      </c>
      <c r="F9" s="3">
        <v>3522.05278</v>
      </c>
      <c r="G9" s="17">
        <f t="shared" si="1"/>
        <v>0.6250315492457853</v>
      </c>
      <c r="H9" s="3">
        <v>7728</v>
      </c>
      <c r="I9" s="3">
        <v>7620.0133800000003</v>
      </c>
      <c r="J9" s="17">
        <f t="shared" si="2"/>
        <v>0.98602657608695654</v>
      </c>
      <c r="K9" s="3">
        <v>5070</v>
      </c>
      <c r="L9" s="3">
        <v>3398.4846100000004</v>
      </c>
      <c r="M9" s="17">
        <f t="shared" si="3"/>
        <v>0.67031254635108495</v>
      </c>
      <c r="N9" s="3">
        <f t="shared" si="6"/>
        <v>21080</v>
      </c>
      <c r="O9" s="3">
        <f t="shared" si="7"/>
        <v>15010.406379999986</v>
      </c>
      <c r="P9" s="17">
        <f t="shared" si="5"/>
        <v>0.71206861385199172</v>
      </c>
      <c r="Q9" s="43" t="s">
        <v>73</v>
      </c>
      <c r="AR9" s="4"/>
      <c r="AS9" s="4"/>
    </row>
    <row r="10" spans="1:45" ht="60" x14ac:dyDescent="0.25">
      <c r="A10" s="23" t="s">
        <v>26</v>
      </c>
      <c r="B10" s="3">
        <v>10966</v>
      </c>
      <c r="C10" s="3">
        <v>13432.375960000001</v>
      </c>
      <c r="D10" s="17">
        <f t="shared" si="0"/>
        <v>1.2249111763633049</v>
      </c>
      <c r="E10" s="3">
        <v>16476</v>
      </c>
      <c r="F10" s="3">
        <v>13009.48552</v>
      </c>
      <c r="G10" s="17">
        <f t="shared" si="1"/>
        <v>0.78960218014081085</v>
      </c>
      <c r="H10" s="3">
        <v>15276</v>
      </c>
      <c r="I10" s="3">
        <v>15666.80255</v>
      </c>
      <c r="J10" s="17">
        <f t="shared" si="2"/>
        <v>1.025582780178057</v>
      </c>
      <c r="K10" s="3">
        <v>12652</v>
      </c>
      <c r="L10" s="3">
        <v>9469.8799899999995</v>
      </c>
      <c r="M10" s="17">
        <f t="shared" si="3"/>
        <v>0.74848877568763827</v>
      </c>
      <c r="N10" s="3">
        <f t="shared" si="6"/>
        <v>55370</v>
      </c>
      <c r="O10" s="3">
        <f t="shared" si="7"/>
        <v>51578.544020000001</v>
      </c>
      <c r="P10" s="17">
        <f t="shared" si="5"/>
        <v>0.93152508614773344</v>
      </c>
      <c r="Q10" s="43" t="s">
        <v>68</v>
      </c>
      <c r="AR10" s="4"/>
      <c r="AS10" s="4"/>
    </row>
    <row r="11" spans="1:45" ht="30" x14ac:dyDescent="0.25">
      <c r="A11" s="23" t="s">
        <v>27</v>
      </c>
      <c r="B11" s="3">
        <v>22531</v>
      </c>
      <c r="C11" s="3">
        <v>27999.777850000002</v>
      </c>
      <c r="D11" s="17">
        <f t="shared" si="0"/>
        <v>1.2427223758377348</v>
      </c>
      <c r="E11" s="3">
        <v>32006</v>
      </c>
      <c r="F11" s="3">
        <v>24855.267090000001</v>
      </c>
      <c r="G11" s="17">
        <f t="shared" si="1"/>
        <v>0.77658148753358747</v>
      </c>
      <c r="H11" s="3">
        <v>39802</v>
      </c>
      <c r="I11" s="3">
        <v>36586.787960000001</v>
      </c>
      <c r="J11" s="17">
        <f t="shared" si="2"/>
        <v>0.91921983719411093</v>
      </c>
      <c r="K11" s="3">
        <v>31622</v>
      </c>
      <c r="L11" s="3">
        <v>44431.379160000004</v>
      </c>
      <c r="M11" s="17">
        <f t="shared" si="3"/>
        <v>1.4050780836126748</v>
      </c>
      <c r="N11" s="3">
        <f t="shared" si="6"/>
        <v>125961</v>
      </c>
      <c r="O11" s="3">
        <f t="shared" si="7"/>
        <v>133873.21206000002</v>
      </c>
      <c r="P11" s="17">
        <f t="shared" si="5"/>
        <v>1.0628147764784339</v>
      </c>
      <c r="Q11" s="43" t="s">
        <v>72</v>
      </c>
      <c r="AR11" s="4"/>
      <c r="AS11" s="4"/>
    </row>
    <row r="12" spans="1:45" ht="81" customHeight="1" x14ac:dyDescent="0.25">
      <c r="A12" s="42" t="s">
        <v>62</v>
      </c>
      <c r="B12" s="3"/>
      <c r="C12" s="3"/>
      <c r="D12" s="17"/>
      <c r="E12" s="3"/>
      <c r="F12" s="3"/>
      <c r="G12" s="17"/>
      <c r="H12" s="3"/>
      <c r="I12" s="3"/>
      <c r="J12" s="17"/>
      <c r="K12" s="3">
        <v>0</v>
      </c>
      <c r="L12" s="3">
        <v>21818.83869</v>
      </c>
      <c r="M12" s="17"/>
      <c r="N12" s="3">
        <f t="shared" si="7"/>
        <v>0</v>
      </c>
      <c r="O12" s="3">
        <f t="shared" si="7"/>
        <v>21818.83869</v>
      </c>
      <c r="P12" s="17"/>
      <c r="Q12" s="43" t="s">
        <v>66</v>
      </c>
      <c r="AR12" s="4"/>
      <c r="AS12" s="4"/>
    </row>
    <row r="13" spans="1:45" ht="30" x14ac:dyDescent="0.25">
      <c r="A13" s="21" t="s">
        <v>28</v>
      </c>
      <c r="B13" s="13">
        <v>29185</v>
      </c>
      <c r="C13" s="13">
        <v>25402.833169999998</v>
      </c>
      <c r="D13" s="22">
        <f t="shared" si="0"/>
        <v>0.87040716703786181</v>
      </c>
      <c r="E13" s="13">
        <f>SUM(E14:E17)</f>
        <v>54032</v>
      </c>
      <c r="F13" s="13">
        <f t="shared" ref="F13" si="8">SUM(F14:F17)</f>
        <v>51412.313450000001</v>
      </c>
      <c r="G13" s="22">
        <f t="shared" si="1"/>
        <v>0.95151601736008296</v>
      </c>
      <c r="H13" s="13">
        <f>SUM(H14:H17)</f>
        <v>21968</v>
      </c>
      <c r="I13" s="13">
        <f>SUM(I14:I17)</f>
        <v>42429.696099999994</v>
      </c>
      <c r="J13" s="22">
        <f t="shared" si="2"/>
        <v>1.9314319054989073</v>
      </c>
      <c r="K13" s="13">
        <f>SUM(K14:K17)</f>
        <v>25693</v>
      </c>
      <c r="L13" s="13">
        <f t="shared" ref="L13" si="9">SUM(L14:L17)</f>
        <v>30195.917580000005</v>
      </c>
      <c r="M13" s="22">
        <f t="shared" si="3"/>
        <v>1.1752585365663801</v>
      </c>
      <c r="N13" s="13">
        <f>SUM(N14:N17)</f>
        <v>130878</v>
      </c>
      <c r="O13" s="13">
        <f t="shared" ref="O13" si="10">SUM(O14:O17)</f>
        <v>149440.76029999999</v>
      </c>
      <c r="P13" s="22">
        <f t="shared" si="5"/>
        <v>1.141832548633078</v>
      </c>
      <c r="Q13" s="19"/>
      <c r="AR13" s="4"/>
      <c r="AS13" s="4"/>
    </row>
    <row r="14" spans="1:45" ht="30" x14ac:dyDescent="0.25">
      <c r="A14" s="23" t="s">
        <v>29</v>
      </c>
      <c r="B14" s="3">
        <v>11953</v>
      </c>
      <c r="C14" s="3">
        <v>524.29999999999995</v>
      </c>
      <c r="D14" s="17">
        <f t="shared" si="0"/>
        <v>4.3863465238852165E-2</v>
      </c>
      <c r="E14" s="3">
        <v>2266</v>
      </c>
      <c r="F14" s="3">
        <v>3877.39</v>
      </c>
      <c r="G14" s="17">
        <f t="shared" si="1"/>
        <v>1.7111165048543688</v>
      </c>
      <c r="H14" s="3">
        <v>7130</v>
      </c>
      <c r="I14" s="3">
        <v>-3055.3342000000002</v>
      </c>
      <c r="J14" s="17">
        <f t="shared" si="2"/>
        <v>-0.42851812061711081</v>
      </c>
      <c r="K14" s="3">
        <v>3000</v>
      </c>
      <c r="L14" s="3">
        <v>9251.4383600000001</v>
      </c>
      <c r="M14" s="17">
        <f t="shared" si="3"/>
        <v>3.0838127866666669</v>
      </c>
      <c r="N14" s="3">
        <f t="shared" ref="N14:N17" si="11">B14+E14+H14+K14</f>
        <v>24349</v>
      </c>
      <c r="O14" s="3">
        <f t="shared" ref="O14:O17" si="12">C14+F14+I14+L14</f>
        <v>10597.794159999999</v>
      </c>
      <c r="P14" s="17">
        <f t="shared" si="5"/>
        <v>0.43524556080331839</v>
      </c>
      <c r="Q14" s="45" t="s">
        <v>69</v>
      </c>
      <c r="R14" s="44"/>
      <c r="AR14" s="4"/>
      <c r="AS14" s="4"/>
    </row>
    <row r="15" spans="1:45" ht="90" customHeight="1" x14ac:dyDescent="0.25">
      <c r="A15" s="23" t="s">
        <v>30</v>
      </c>
      <c r="B15" s="3">
        <v>13630</v>
      </c>
      <c r="C15" s="3">
        <v>23912.60097</v>
      </c>
      <c r="D15" s="17">
        <f t="shared" si="0"/>
        <v>1.7544094622157007</v>
      </c>
      <c r="E15" s="3">
        <v>45035</v>
      </c>
      <c r="F15" s="3">
        <v>40619.599979999999</v>
      </c>
      <c r="G15" s="17">
        <f t="shared" si="1"/>
        <v>0.90195625580104366</v>
      </c>
      <c r="H15" s="3">
        <v>11826</v>
      </c>
      <c r="I15" s="3">
        <v>32125.592779999999</v>
      </c>
      <c r="J15" s="17">
        <f t="shared" si="2"/>
        <v>2.7165223050904785</v>
      </c>
      <c r="K15" s="3">
        <v>20683</v>
      </c>
      <c r="L15" s="3">
        <v>11578.47342</v>
      </c>
      <c r="M15" s="17">
        <f t="shared" si="3"/>
        <v>0.55980628632210028</v>
      </c>
      <c r="N15" s="3">
        <f t="shared" si="11"/>
        <v>91174</v>
      </c>
      <c r="O15" s="3">
        <f t="shared" si="12"/>
        <v>108236.26715</v>
      </c>
      <c r="P15" s="17">
        <f t="shared" si="5"/>
        <v>1.1871396138153421</v>
      </c>
      <c r="Q15" s="43" t="s">
        <v>74</v>
      </c>
      <c r="AR15" s="4"/>
      <c r="AS15" s="4"/>
    </row>
    <row r="16" spans="1:45" ht="45" x14ac:dyDescent="0.25">
      <c r="A16" s="23" t="s">
        <v>31</v>
      </c>
      <c r="B16" s="3">
        <v>3390</v>
      </c>
      <c r="C16" s="3">
        <v>0</v>
      </c>
      <c r="D16" s="17">
        <f t="shared" si="0"/>
        <v>0</v>
      </c>
      <c r="E16" s="3">
        <v>3553</v>
      </c>
      <c r="F16" s="3">
        <v>6915.3234699999994</v>
      </c>
      <c r="G16" s="17">
        <f t="shared" si="1"/>
        <v>1.9463336532507738</v>
      </c>
      <c r="H16" s="3">
        <v>3012</v>
      </c>
      <c r="I16" s="3">
        <v>13127.564629999999</v>
      </c>
      <c r="J16" s="17">
        <f t="shared" si="2"/>
        <v>4.3584211918990698</v>
      </c>
      <c r="K16" s="3">
        <v>2010</v>
      </c>
      <c r="L16" s="3">
        <v>9007.7006999999994</v>
      </c>
      <c r="M16" s="17">
        <f t="shared" si="3"/>
        <v>4.4814431343283578</v>
      </c>
      <c r="N16" s="3">
        <f t="shared" si="11"/>
        <v>11965</v>
      </c>
      <c r="O16" s="3">
        <f t="shared" si="12"/>
        <v>29050.588799999998</v>
      </c>
      <c r="P16" s="17">
        <f t="shared" si="5"/>
        <v>2.4279639615545339</v>
      </c>
      <c r="Q16" s="43" t="s">
        <v>75</v>
      </c>
      <c r="R16" s="44"/>
      <c r="AR16" s="4"/>
      <c r="AS16" s="4"/>
    </row>
    <row r="17" spans="1:45" ht="16.5" customHeight="1" x14ac:dyDescent="0.25">
      <c r="A17" s="23" t="s">
        <v>32</v>
      </c>
      <c r="B17" s="3">
        <v>212</v>
      </c>
      <c r="C17" s="3">
        <v>965.93219999999997</v>
      </c>
      <c r="D17" s="17">
        <f t="shared" si="0"/>
        <v>4.5562839622641507</v>
      </c>
      <c r="E17" s="3">
        <v>3178</v>
      </c>
      <c r="F17" s="3"/>
      <c r="G17" s="17">
        <f t="shared" si="1"/>
        <v>0</v>
      </c>
      <c r="H17" s="3">
        <v>0</v>
      </c>
      <c r="I17" s="3">
        <v>231.87288999999998</v>
      </c>
      <c r="J17" s="17"/>
      <c r="K17" s="3">
        <v>0</v>
      </c>
      <c r="L17" s="3">
        <v>358.30509999999998</v>
      </c>
      <c r="M17" s="17"/>
      <c r="N17" s="3">
        <f t="shared" si="11"/>
        <v>3390</v>
      </c>
      <c r="O17" s="3">
        <f t="shared" si="12"/>
        <v>1556.1101899999999</v>
      </c>
      <c r="P17" s="17">
        <f t="shared" si="5"/>
        <v>0.45902955457227135</v>
      </c>
      <c r="Q17" s="19"/>
      <c r="AR17" s="4"/>
      <c r="AS17" s="4"/>
    </row>
    <row r="18" spans="1:45" s="36" customFormat="1" ht="18.75" x14ac:dyDescent="0.3">
      <c r="A18" s="33" t="s">
        <v>4</v>
      </c>
      <c r="B18" s="34">
        <v>92409</v>
      </c>
      <c r="C18" s="34">
        <v>201343.95766000001</v>
      </c>
      <c r="D18" s="35">
        <f t="shared" si="0"/>
        <v>2.1788349366403708</v>
      </c>
      <c r="E18" s="34">
        <f>E19+E36</f>
        <v>185273</v>
      </c>
      <c r="F18" s="34">
        <f>F19+F36</f>
        <v>177892.24292000002</v>
      </c>
      <c r="G18" s="35">
        <f t="shared" si="1"/>
        <v>0.9601628025670228</v>
      </c>
      <c r="H18" s="34">
        <f>H19+H36</f>
        <v>344783</v>
      </c>
      <c r="I18" s="34">
        <f>I19+I36</f>
        <v>268478.14712999994</v>
      </c>
      <c r="J18" s="35">
        <f t="shared" si="2"/>
        <v>0.77868731094630517</v>
      </c>
      <c r="K18" s="34">
        <f>K19+K36</f>
        <v>214854</v>
      </c>
      <c r="L18" s="34">
        <f>L19+L36</f>
        <v>186992.97993000006</v>
      </c>
      <c r="M18" s="35">
        <f t="shared" si="3"/>
        <v>0.87032580231226819</v>
      </c>
      <c r="N18" s="34">
        <f>N19+N36</f>
        <v>837319</v>
      </c>
      <c r="O18" s="34">
        <f>O19+O36</f>
        <v>834707.32764000003</v>
      </c>
      <c r="P18" s="35">
        <f t="shared" si="5"/>
        <v>0.99688091114617017</v>
      </c>
      <c r="Q18" s="49"/>
    </row>
    <row r="19" spans="1:45" s="7" customFormat="1" ht="12.75" customHeight="1" collapsed="1" x14ac:dyDescent="0.25">
      <c r="A19" s="24" t="s">
        <v>33</v>
      </c>
      <c r="B19" s="6">
        <v>63224</v>
      </c>
      <c r="C19" s="6">
        <v>175941.12449000002</v>
      </c>
      <c r="D19" s="25">
        <f t="shared" si="0"/>
        <v>2.7828217842907761</v>
      </c>
      <c r="E19" s="6">
        <f>SUM(E20:E27)</f>
        <v>131241</v>
      </c>
      <c r="F19" s="6">
        <f>SUM(F20:F27)</f>
        <v>126479.92947</v>
      </c>
      <c r="G19" s="25">
        <f t="shared" si="1"/>
        <v>0.96372268932726812</v>
      </c>
      <c r="H19" s="6">
        <f>SUM(H20:H27)</f>
        <v>322815</v>
      </c>
      <c r="I19" s="6">
        <f>SUM(I20:I27)</f>
        <v>226048.45102999997</v>
      </c>
      <c r="J19" s="25">
        <f t="shared" si="2"/>
        <v>0.7002414727630375</v>
      </c>
      <c r="K19" s="6">
        <f>SUM(K20:K35)</f>
        <v>189161</v>
      </c>
      <c r="L19" s="6">
        <f>SUM(L20:L35)</f>
        <v>156797.06235000005</v>
      </c>
      <c r="M19" s="25">
        <f t="shared" si="3"/>
        <v>0.82890797971040564</v>
      </c>
      <c r="N19" s="6">
        <f>SUM(N20:N35)</f>
        <v>706441</v>
      </c>
      <c r="O19" s="6">
        <f>SUM(O20:O35)</f>
        <v>685266.56734000007</v>
      </c>
      <c r="P19" s="25">
        <f t="shared" si="5"/>
        <v>0.97002660850658451</v>
      </c>
      <c r="Q19" s="50"/>
    </row>
    <row r="20" spans="1:45" s="7" customFormat="1" ht="12.75" customHeight="1" x14ac:dyDescent="0.25">
      <c r="A20" s="26" t="s">
        <v>5</v>
      </c>
      <c r="B20" s="8">
        <v>12747</v>
      </c>
      <c r="C20" s="8">
        <v>66339.740559999991</v>
      </c>
      <c r="D20" s="18">
        <f t="shared" si="0"/>
        <v>5.2043414575978657</v>
      </c>
      <c r="E20" s="8">
        <v>37205</v>
      </c>
      <c r="F20" s="8">
        <v>26168.412579999993</v>
      </c>
      <c r="G20" s="18">
        <f t="shared" si="1"/>
        <v>0.70335741378846905</v>
      </c>
      <c r="H20" s="8">
        <v>125227</v>
      </c>
      <c r="I20" s="8">
        <v>73185.517030000003</v>
      </c>
      <c r="J20" s="18">
        <f t="shared" si="2"/>
        <v>0.58442282439090609</v>
      </c>
      <c r="K20" s="8">
        <v>56468</v>
      </c>
      <c r="L20" s="8">
        <v>17314.576870000008</v>
      </c>
      <c r="M20" s="18">
        <f t="shared" si="3"/>
        <v>0.30662635244740399</v>
      </c>
      <c r="N20" s="8">
        <f>B20+E20+H20+K20</f>
        <v>231647</v>
      </c>
      <c r="O20" s="8">
        <f>C20+F20+I20+L20</f>
        <v>183008.24704000002</v>
      </c>
      <c r="P20" s="18">
        <f t="shared" si="5"/>
        <v>0.7900307236441656</v>
      </c>
      <c r="Q20" s="50"/>
    </row>
    <row r="21" spans="1:45" s="7" customFormat="1" ht="12.75" customHeight="1" x14ac:dyDescent="0.25">
      <c r="A21" s="26" t="s">
        <v>6</v>
      </c>
      <c r="B21" s="8">
        <v>9993</v>
      </c>
      <c r="C21" s="8">
        <v>23117.210840000003</v>
      </c>
      <c r="D21" s="18">
        <f t="shared" si="0"/>
        <v>2.3133404222956071</v>
      </c>
      <c r="E21" s="8">
        <v>17468</v>
      </c>
      <c r="F21" s="8">
        <v>31243.212070000001</v>
      </c>
      <c r="G21" s="18">
        <f t="shared" si="1"/>
        <v>1.7885969813373026</v>
      </c>
      <c r="H21" s="8">
        <v>25162</v>
      </c>
      <c r="I21" s="8">
        <v>31258.718039999996</v>
      </c>
      <c r="J21" s="18">
        <f t="shared" si="2"/>
        <v>1.242298626500278</v>
      </c>
      <c r="K21" s="8">
        <v>24216</v>
      </c>
      <c r="L21" s="8">
        <v>18329.46596999999</v>
      </c>
      <c r="M21" s="18">
        <f t="shared" si="3"/>
        <v>0.75691550916749217</v>
      </c>
      <c r="N21" s="8">
        <f t="shared" ref="N21:N35" si="13">B21+E21+H21+K21</f>
        <v>76839</v>
      </c>
      <c r="O21" s="8">
        <f t="shared" ref="O21:O35" si="14">C21+F21+I21+L21</f>
        <v>103948.60691999999</v>
      </c>
      <c r="P21" s="18">
        <f t="shared" si="5"/>
        <v>1.3528105118494513</v>
      </c>
      <c r="Q21" s="50"/>
    </row>
    <row r="22" spans="1:45" s="7" customFormat="1" ht="12.75" customHeight="1" x14ac:dyDescent="0.25">
      <c r="A22" s="26" t="s">
        <v>7</v>
      </c>
      <c r="B22" s="8">
        <v>3608</v>
      </c>
      <c r="C22" s="8">
        <v>41164.191559999992</v>
      </c>
      <c r="D22" s="18">
        <f t="shared" si="0"/>
        <v>11.409144002217293</v>
      </c>
      <c r="E22" s="8">
        <v>18741</v>
      </c>
      <c r="F22" s="8">
        <v>21928.040220000003</v>
      </c>
      <c r="G22" s="18">
        <f t="shared" si="1"/>
        <v>1.1700571058107894</v>
      </c>
      <c r="H22" s="8">
        <v>97421</v>
      </c>
      <c r="I22" s="8">
        <v>49978.788079999998</v>
      </c>
      <c r="J22" s="18">
        <f t="shared" si="2"/>
        <v>0.51301863130125946</v>
      </c>
      <c r="K22" s="8">
        <v>53474</v>
      </c>
      <c r="L22" s="8">
        <v>26038.30847</v>
      </c>
      <c r="M22" s="18">
        <f t="shared" si="3"/>
        <v>0.48693399539963345</v>
      </c>
      <c r="N22" s="8">
        <f t="shared" si="13"/>
        <v>173244</v>
      </c>
      <c r="O22" s="8">
        <f t="shared" si="14"/>
        <v>139109.32832999999</v>
      </c>
      <c r="P22" s="18">
        <f t="shared" si="5"/>
        <v>0.8029676544642238</v>
      </c>
      <c r="Q22" s="50"/>
    </row>
    <row r="23" spans="1:45" s="7" customFormat="1" ht="12.75" customHeight="1" x14ac:dyDescent="0.25">
      <c r="A23" s="26" t="s">
        <v>8</v>
      </c>
      <c r="B23" s="8">
        <v>732</v>
      </c>
      <c r="C23" s="8">
        <v>3417.9721099999997</v>
      </c>
      <c r="D23" s="18">
        <f t="shared" si="0"/>
        <v>4.6693608060109284</v>
      </c>
      <c r="E23" s="8">
        <v>3710</v>
      </c>
      <c r="F23" s="8">
        <v>5753.45921</v>
      </c>
      <c r="G23" s="18">
        <f t="shared" si="1"/>
        <v>1.5507976307277629</v>
      </c>
      <c r="H23" s="8">
        <v>12199</v>
      </c>
      <c r="I23" s="8">
        <v>11751.823990000001</v>
      </c>
      <c r="J23" s="18">
        <f t="shared" si="2"/>
        <v>0.96334322403475703</v>
      </c>
      <c r="K23" s="8">
        <v>5659</v>
      </c>
      <c r="L23" s="8">
        <v>15996.12859</v>
      </c>
      <c r="M23" s="18">
        <f t="shared" si="3"/>
        <v>2.8266705407315782</v>
      </c>
      <c r="N23" s="8">
        <f t="shared" si="13"/>
        <v>22300</v>
      </c>
      <c r="O23" s="8">
        <f t="shared" si="14"/>
        <v>36919.383900000001</v>
      </c>
      <c r="P23" s="18">
        <f t="shared" si="5"/>
        <v>1.6555777533632288</v>
      </c>
      <c r="Q23" s="50"/>
    </row>
    <row r="24" spans="1:45" s="7" customFormat="1" ht="12.75" customHeight="1" x14ac:dyDescent="0.25">
      <c r="A24" s="26" t="s">
        <v>70</v>
      </c>
      <c r="B24" s="8">
        <v>2647</v>
      </c>
      <c r="C24" s="8">
        <v>469.85561000000001</v>
      </c>
      <c r="D24" s="18">
        <f t="shared" si="0"/>
        <v>0.17750495277672837</v>
      </c>
      <c r="E24" s="8">
        <v>5635</v>
      </c>
      <c r="F24" s="8">
        <v>3522.05278</v>
      </c>
      <c r="G24" s="18">
        <f t="shared" si="1"/>
        <v>0.6250315492457853</v>
      </c>
      <c r="H24" s="8">
        <v>7728</v>
      </c>
      <c r="I24" s="8">
        <v>7620.0133800000012</v>
      </c>
      <c r="J24" s="18">
        <f t="shared" si="2"/>
        <v>0.98602657608695665</v>
      </c>
      <c r="K24" s="8">
        <v>5070</v>
      </c>
      <c r="L24" s="8">
        <v>3398.4846100000004</v>
      </c>
      <c r="M24" s="18">
        <f t="shared" si="3"/>
        <v>0.67031254635108495</v>
      </c>
      <c r="N24" s="8">
        <f t="shared" si="13"/>
        <v>21080</v>
      </c>
      <c r="O24" s="8">
        <f t="shared" si="14"/>
        <v>15010.40638</v>
      </c>
      <c r="P24" s="18">
        <f t="shared" si="5"/>
        <v>0.71206861385199238</v>
      </c>
      <c r="Q24" s="50"/>
    </row>
    <row r="25" spans="1:45" s="7" customFormat="1" ht="30" x14ac:dyDescent="0.25">
      <c r="A25" s="26" t="s">
        <v>10</v>
      </c>
      <c r="B25" s="8">
        <v>10966</v>
      </c>
      <c r="C25" s="8">
        <v>13432.375960000001</v>
      </c>
      <c r="D25" s="18">
        <f t="shared" si="0"/>
        <v>1.2249111763633049</v>
      </c>
      <c r="E25" s="8">
        <v>16476</v>
      </c>
      <c r="F25" s="8">
        <v>13009.485519999998</v>
      </c>
      <c r="G25" s="18">
        <f t="shared" si="1"/>
        <v>0.78960218014081074</v>
      </c>
      <c r="H25" s="8">
        <v>15276</v>
      </c>
      <c r="I25" s="8">
        <v>15666.80255</v>
      </c>
      <c r="J25" s="18">
        <f t="shared" si="2"/>
        <v>1.025582780178057</v>
      </c>
      <c r="K25" s="8">
        <v>12652</v>
      </c>
      <c r="L25" s="8">
        <v>9469.8799900000013</v>
      </c>
      <c r="M25" s="18">
        <f t="shared" si="3"/>
        <v>0.74848877568763839</v>
      </c>
      <c r="N25" s="8">
        <f t="shared" si="13"/>
        <v>55370</v>
      </c>
      <c r="O25" s="8">
        <f t="shared" si="14"/>
        <v>51578.544020000001</v>
      </c>
      <c r="P25" s="18">
        <f t="shared" si="5"/>
        <v>0.93152508614773344</v>
      </c>
      <c r="Q25" s="50"/>
    </row>
    <row r="26" spans="1:45" s="7" customFormat="1" ht="12.75" customHeight="1" x14ac:dyDescent="0.25">
      <c r="A26" s="26" t="s">
        <v>11</v>
      </c>
      <c r="B26" s="8">
        <v>22531</v>
      </c>
      <c r="C26" s="8">
        <v>27999.777849999999</v>
      </c>
      <c r="D26" s="18">
        <f t="shared" si="0"/>
        <v>1.2427223758377346</v>
      </c>
      <c r="E26" s="8">
        <v>31981</v>
      </c>
      <c r="F26" s="8">
        <v>21828.41071</v>
      </c>
      <c r="G26" s="18">
        <f t="shared" si="1"/>
        <v>0.68254309464994845</v>
      </c>
      <c r="H26" s="8">
        <v>36622</v>
      </c>
      <c r="I26" s="8">
        <v>36335.015070000001</v>
      </c>
      <c r="J26" s="18">
        <f t="shared" si="2"/>
        <v>0.99216359210310745</v>
      </c>
      <c r="K26" s="8">
        <v>28119</v>
      </c>
      <c r="L26" s="8">
        <v>41252.927929999998</v>
      </c>
      <c r="M26" s="18">
        <f t="shared" si="3"/>
        <v>1.4670837487108359</v>
      </c>
      <c r="N26" s="8">
        <f t="shared" si="13"/>
        <v>119253</v>
      </c>
      <c r="O26" s="8">
        <f t="shared" si="14"/>
        <v>127416.13156000001</v>
      </c>
      <c r="P26" s="18">
        <f t="shared" si="5"/>
        <v>1.0684522113489807</v>
      </c>
      <c r="Q26" s="50"/>
    </row>
    <row r="27" spans="1:45" s="7" customFormat="1" ht="12.75" customHeight="1" x14ac:dyDescent="0.25">
      <c r="A27" s="26" t="s">
        <v>40</v>
      </c>
      <c r="B27" s="8"/>
      <c r="C27" s="8"/>
      <c r="D27" s="18"/>
      <c r="E27" s="8">
        <v>25</v>
      </c>
      <c r="F27" s="8">
        <v>3026.8563799999997</v>
      </c>
      <c r="G27" s="18">
        <f t="shared" si="1"/>
        <v>121.07425519999998</v>
      </c>
      <c r="H27" s="8">
        <v>3180</v>
      </c>
      <c r="I27" s="8">
        <v>251.77289000000002</v>
      </c>
      <c r="J27" s="18">
        <f t="shared" si="2"/>
        <v>7.9173864779874217E-2</v>
      </c>
      <c r="K27" s="8">
        <v>3503</v>
      </c>
      <c r="L27" s="8">
        <v>3178.4512300000001</v>
      </c>
      <c r="M27" s="18">
        <f t="shared" si="3"/>
        <v>0.90735119326291758</v>
      </c>
      <c r="N27" s="8">
        <f t="shared" si="13"/>
        <v>6708</v>
      </c>
      <c r="O27" s="8">
        <f t="shared" si="14"/>
        <v>6457.0805</v>
      </c>
      <c r="P27" s="18">
        <f t="shared" si="5"/>
        <v>0.96259399224806197</v>
      </c>
      <c r="Q27" s="50"/>
    </row>
    <row r="28" spans="1:45" s="7" customFormat="1" ht="12.75" customHeight="1" x14ac:dyDescent="0.25">
      <c r="A28" s="26" t="s">
        <v>54</v>
      </c>
      <c r="B28" s="8"/>
      <c r="C28" s="8"/>
      <c r="D28" s="18"/>
      <c r="E28" s="8"/>
      <c r="F28" s="8"/>
      <c r="G28" s="18"/>
      <c r="H28" s="8"/>
      <c r="I28" s="8"/>
      <c r="J28" s="18"/>
      <c r="K28" s="8">
        <v>0</v>
      </c>
      <c r="L28" s="8">
        <v>1247.9661000000001</v>
      </c>
      <c r="M28" s="18"/>
      <c r="N28" s="8">
        <f t="shared" si="13"/>
        <v>0</v>
      </c>
      <c r="O28" s="8">
        <f t="shared" si="14"/>
        <v>1247.9661000000001</v>
      </c>
      <c r="P28" s="18"/>
      <c r="Q28" s="50"/>
    </row>
    <row r="29" spans="1:45" s="7" customFormat="1" ht="12.75" customHeight="1" x14ac:dyDescent="0.25">
      <c r="A29" s="26" t="s">
        <v>55</v>
      </c>
      <c r="B29" s="8"/>
      <c r="C29" s="8"/>
      <c r="D29" s="18"/>
      <c r="E29" s="8"/>
      <c r="F29" s="8"/>
      <c r="G29" s="18"/>
      <c r="H29" s="8"/>
      <c r="I29" s="8"/>
      <c r="J29" s="18"/>
      <c r="K29" s="8">
        <v>0</v>
      </c>
      <c r="L29" s="8">
        <v>1353.8924</v>
      </c>
      <c r="M29" s="18"/>
      <c r="N29" s="8">
        <f t="shared" si="13"/>
        <v>0</v>
      </c>
      <c r="O29" s="8">
        <f t="shared" si="14"/>
        <v>1353.8924</v>
      </c>
      <c r="P29" s="18"/>
      <c r="Q29" s="50"/>
    </row>
    <row r="30" spans="1:45" s="7" customFormat="1" ht="12.75" customHeight="1" x14ac:dyDescent="0.25">
      <c r="A30" s="26" t="s">
        <v>56</v>
      </c>
      <c r="B30" s="8"/>
      <c r="C30" s="8"/>
      <c r="D30" s="18"/>
      <c r="E30" s="8"/>
      <c r="F30" s="8"/>
      <c r="G30" s="18"/>
      <c r="H30" s="8"/>
      <c r="I30" s="8"/>
      <c r="J30" s="18"/>
      <c r="K30" s="8">
        <v>0</v>
      </c>
      <c r="L30" s="8">
        <v>7918.1192100000007</v>
      </c>
      <c r="M30" s="18"/>
      <c r="N30" s="8">
        <f t="shared" si="13"/>
        <v>0</v>
      </c>
      <c r="O30" s="8">
        <f t="shared" si="14"/>
        <v>7918.1192100000007</v>
      </c>
      <c r="P30" s="18"/>
      <c r="Q30" s="50"/>
    </row>
    <row r="31" spans="1:45" s="7" customFormat="1" ht="12.75" customHeight="1" x14ac:dyDescent="0.25">
      <c r="A31" s="26" t="s">
        <v>57</v>
      </c>
      <c r="B31" s="8"/>
      <c r="C31" s="8"/>
      <c r="D31" s="18"/>
      <c r="E31" s="8"/>
      <c r="F31" s="8"/>
      <c r="G31" s="18"/>
      <c r="H31" s="8"/>
      <c r="I31" s="8"/>
      <c r="J31" s="18"/>
      <c r="K31" s="8">
        <v>0</v>
      </c>
      <c r="L31" s="8">
        <v>1984.92</v>
      </c>
      <c r="M31" s="18"/>
      <c r="N31" s="8">
        <f t="shared" si="13"/>
        <v>0</v>
      </c>
      <c r="O31" s="8">
        <f t="shared" si="14"/>
        <v>1984.92</v>
      </c>
      <c r="P31" s="18"/>
      <c r="Q31" s="50"/>
    </row>
    <row r="32" spans="1:45" s="7" customFormat="1" ht="12.75" customHeight="1" x14ac:dyDescent="0.25">
      <c r="A32" s="26" t="s">
        <v>58</v>
      </c>
      <c r="B32" s="8"/>
      <c r="C32" s="8"/>
      <c r="D32" s="18"/>
      <c r="E32" s="8"/>
      <c r="F32" s="8"/>
      <c r="G32" s="18"/>
      <c r="H32" s="8"/>
      <c r="I32" s="8"/>
      <c r="J32" s="18"/>
      <c r="K32" s="8">
        <v>0</v>
      </c>
      <c r="L32" s="8">
        <v>4306</v>
      </c>
      <c r="M32" s="18"/>
      <c r="N32" s="8">
        <f t="shared" si="13"/>
        <v>0</v>
      </c>
      <c r="O32" s="8">
        <f t="shared" si="14"/>
        <v>4306</v>
      </c>
      <c r="P32" s="18"/>
      <c r="Q32" s="50"/>
    </row>
    <row r="33" spans="1:17" s="7" customFormat="1" ht="12.75" customHeight="1" x14ac:dyDescent="0.25">
      <c r="A33" s="26" t="s">
        <v>59</v>
      </c>
      <c r="B33" s="8"/>
      <c r="C33" s="8"/>
      <c r="D33" s="18"/>
      <c r="E33" s="8"/>
      <c r="F33" s="8"/>
      <c r="G33" s="18"/>
      <c r="H33" s="8"/>
      <c r="I33" s="8"/>
      <c r="J33" s="18"/>
      <c r="K33" s="8">
        <v>0</v>
      </c>
      <c r="L33" s="8">
        <v>649.22</v>
      </c>
      <c r="M33" s="18"/>
      <c r="N33" s="8">
        <f t="shared" si="13"/>
        <v>0</v>
      </c>
      <c r="O33" s="8">
        <f t="shared" si="14"/>
        <v>649.22</v>
      </c>
      <c r="P33" s="18"/>
      <c r="Q33" s="50"/>
    </row>
    <row r="34" spans="1:17" s="7" customFormat="1" ht="12.75" customHeight="1" x14ac:dyDescent="0.25">
      <c r="A34" s="26" t="s">
        <v>60</v>
      </c>
      <c r="B34" s="8"/>
      <c r="C34" s="8"/>
      <c r="D34" s="18"/>
      <c r="E34" s="8"/>
      <c r="F34" s="8"/>
      <c r="G34" s="18"/>
      <c r="H34" s="8"/>
      <c r="I34" s="8"/>
      <c r="J34" s="18"/>
      <c r="K34" s="8">
        <v>0</v>
      </c>
      <c r="L34" s="8">
        <v>4312.8379800000002</v>
      </c>
      <c r="M34" s="18"/>
      <c r="N34" s="8">
        <f t="shared" si="13"/>
        <v>0</v>
      </c>
      <c r="O34" s="8">
        <f t="shared" si="14"/>
        <v>4312.8379800000002</v>
      </c>
      <c r="P34" s="18"/>
      <c r="Q34" s="50"/>
    </row>
    <row r="35" spans="1:17" s="7" customFormat="1" ht="12.75" customHeight="1" x14ac:dyDescent="0.25">
      <c r="A35" s="26" t="s">
        <v>61</v>
      </c>
      <c r="B35" s="8"/>
      <c r="C35" s="8"/>
      <c r="D35" s="18"/>
      <c r="E35" s="8"/>
      <c r="F35" s="8"/>
      <c r="G35" s="18"/>
      <c r="H35" s="8"/>
      <c r="I35" s="8"/>
      <c r="J35" s="18"/>
      <c r="K35" s="8">
        <v>0</v>
      </c>
      <c r="L35" s="8">
        <v>45.883000000000003</v>
      </c>
      <c r="M35" s="18"/>
      <c r="N35" s="8">
        <f t="shared" si="13"/>
        <v>0</v>
      </c>
      <c r="O35" s="8">
        <f t="shared" si="14"/>
        <v>45.883000000000003</v>
      </c>
      <c r="P35" s="18"/>
      <c r="Q35" s="50"/>
    </row>
    <row r="36" spans="1:17" s="7" customFormat="1" ht="27.75" customHeight="1" x14ac:dyDescent="0.25">
      <c r="A36" s="24" t="s">
        <v>34</v>
      </c>
      <c r="B36" s="9">
        <v>29185</v>
      </c>
      <c r="C36" s="9">
        <v>25402.833169999994</v>
      </c>
      <c r="D36" s="27">
        <f t="shared" si="0"/>
        <v>0.8704071670378617</v>
      </c>
      <c r="E36" s="9">
        <f>SUM(E37:E59)</f>
        <v>54032</v>
      </c>
      <c r="F36" s="9">
        <f>SUM(F37:F59)</f>
        <v>51412.313450000009</v>
      </c>
      <c r="G36" s="27">
        <f t="shared" si="1"/>
        <v>0.95151601736008307</v>
      </c>
      <c r="H36" s="9">
        <f>SUM(H37:H59)</f>
        <v>21968</v>
      </c>
      <c r="I36" s="9">
        <f>SUM(I37:I59)</f>
        <v>42429.696099999994</v>
      </c>
      <c r="J36" s="27">
        <f t="shared" si="2"/>
        <v>1.9314319054989073</v>
      </c>
      <c r="K36" s="9">
        <f>SUM(K37:K59)</f>
        <v>25693</v>
      </c>
      <c r="L36" s="9">
        <f>SUM(L37:L59)</f>
        <v>30195.917580000005</v>
      </c>
      <c r="M36" s="27">
        <f t="shared" si="3"/>
        <v>1.1752585365663801</v>
      </c>
      <c r="N36" s="9">
        <f>SUM(N37:N59)</f>
        <v>130878</v>
      </c>
      <c r="O36" s="9">
        <f>SUM(O37:O59)</f>
        <v>149440.76029999997</v>
      </c>
      <c r="P36" s="27">
        <f t="shared" si="5"/>
        <v>1.1418325486330778</v>
      </c>
      <c r="Q36" s="50"/>
    </row>
    <row r="37" spans="1:17" s="7" customFormat="1" x14ac:dyDescent="0.25">
      <c r="A37" s="26" t="s">
        <v>12</v>
      </c>
      <c r="B37" s="8">
        <v>11143</v>
      </c>
      <c r="C37" s="8">
        <v>524.29999999999995</v>
      </c>
      <c r="D37" s="18">
        <f t="shared" si="0"/>
        <v>4.7051960872296503E-2</v>
      </c>
      <c r="E37" s="8">
        <v>2266</v>
      </c>
      <c r="F37" s="8">
        <v>3877.39</v>
      </c>
      <c r="G37" s="18">
        <f t="shared" si="1"/>
        <v>1.7111165048543688</v>
      </c>
      <c r="H37" s="8">
        <v>7130</v>
      </c>
      <c r="I37" s="8">
        <v>-3761.1400399999993</v>
      </c>
      <c r="J37" s="18">
        <f t="shared" si="2"/>
        <v>-0.52750912201963529</v>
      </c>
      <c r="K37" s="8">
        <v>3000</v>
      </c>
      <c r="L37" s="8">
        <v>1189.8739800000001</v>
      </c>
      <c r="M37" s="18">
        <f t="shared" si="3"/>
        <v>0.39662466000000002</v>
      </c>
      <c r="N37" s="8">
        <f t="shared" ref="N37:N59" si="15">B37+E37+H37+K37</f>
        <v>23539</v>
      </c>
      <c r="O37" s="8">
        <f t="shared" ref="O37:O59" si="16">C37+F37+I37+L37</f>
        <v>1830.4239400000004</v>
      </c>
      <c r="P37" s="18">
        <f t="shared" si="5"/>
        <v>7.776132970814395E-2</v>
      </c>
      <c r="Q37" s="50"/>
    </row>
    <row r="38" spans="1:17" s="7" customFormat="1" x14ac:dyDescent="0.25">
      <c r="A38" s="26" t="s">
        <v>13</v>
      </c>
      <c r="B38" s="8">
        <v>810</v>
      </c>
      <c r="C38" s="8">
        <v>0</v>
      </c>
      <c r="D38" s="18">
        <f t="shared" si="0"/>
        <v>0</v>
      </c>
      <c r="E38" s="8">
        <v>0</v>
      </c>
      <c r="F38" s="8">
        <v>0</v>
      </c>
      <c r="G38" s="18"/>
      <c r="H38" s="8">
        <v>0</v>
      </c>
      <c r="I38" s="8">
        <v>524.29999999999995</v>
      </c>
      <c r="J38" s="18"/>
      <c r="K38" s="8"/>
      <c r="L38" s="8"/>
      <c r="M38" s="18"/>
      <c r="N38" s="8">
        <f t="shared" si="15"/>
        <v>810</v>
      </c>
      <c r="O38" s="8">
        <f t="shared" si="16"/>
        <v>524.29999999999995</v>
      </c>
      <c r="P38" s="18">
        <f t="shared" si="5"/>
        <v>0.64728395061728394</v>
      </c>
      <c r="Q38" s="50"/>
    </row>
    <row r="39" spans="1:17" s="7" customFormat="1" x14ac:dyDescent="0.25">
      <c r="A39" s="26" t="s">
        <v>63</v>
      </c>
      <c r="B39" s="8"/>
      <c r="C39" s="8"/>
      <c r="D39" s="18"/>
      <c r="E39" s="8"/>
      <c r="F39" s="8"/>
      <c r="G39" s="18"/>
      <c r="H39" s="8"/>
      <c r="I39" s="8"/>
      <c r="J39" s="18"/>
      <c r="K39" s="8">
        <v>0</v>
      </c>
      <c r="L39" s="8">
        <v>7265.2999999999993</v>
      </c>
      <c r="M39" s="18"/>
      <c r="N39" s="8">
        <f t="shared" si="15"/>
        <v>0</v>
      </c>
      <c r="O39" s="8">
        <f t="shared" si="16"/>
        <v>7265.2999999999993</v>
      </c>
      <c r="P39" s="18"/>
      <c r="Q39" s="50"/>
    </row>
    <row r="40" spans="1:17" s="7" customFormat="1" x14ac:dyDescent="0.25">
      <c r="A40" s="26" t="s">
        <v>76</v>
      </c>
      <c r="B40" s="8"/>
      <c r="C40" s="8"/>
      <c r="D40" s="18"/>
      <c r="E40" s="8"/>
      <c r="F40" s="8"/>
      <c r="G40" s="18"/>
      <c r="H40" s="8"/>
      <c r="I40" s="8"/>
      <c r="J40" s="18"/>
      <c r="K40" s="8">
        <v>0</v>
      </c>
      <c r="L40" s="8">
        <v>796.26437999999996</v>
      </c>
      <c r="M40" s="18"/>
      <c r="N40" s="8">
        <f t="shared" si="15"/>
        <v>0</v>
      </c>
      <c r="O40" s="8">
        <f t="shared" si="16"/>
        <v>796.26437999999996</v>
      </c>
      <c r="P40" s="18"/>
      <c r="Q40" s="50"/>
    </row>
    <row r="41" spans="1:17" s="7" customFormat="1" x14ac:dyDescent="0.25">
      <c r="A41" s="26" t="s">
        <v>51</v>
      </c>
      <c r="B41" s="8"/>
      <c r="C41" s="8"/>
      <c r="D41" s="18"/>
      <c r="E41" s="8"/>
      <c r="F41" s="8"/>
      <c r="G41" s="18"/>
      <c r="H41" s="8">
        <v>0</v>
      </c>
      <c r="I41" s="8">
        <v>181.50584000000001</v>
      </c>
      <c r="J41" s="18"/>
      <c r="K41" s="8"/>
      <c r="L41" s="8"/>
      <c r="M41" s="18"/>
      <c r="N41" s="8">
        <f t="shared" si="15"/>
        <v>0</v>
      </c>
      <c r="O41" s="8">
        <f t="shared" si="16"/>
        <v>181.50584000000001</v>
      </c>
      <c r="P41" s="18"/>
      <c r="Q41" s="50"/>
    </row>
    <row r="42" spans="1:17" s="7" customFormat="1" x14ac:dyDescent="0.25">
      <c r="A42" s="26" t="s">
        <v>14</v>
      </c>
      <c r="B42" s="8">
        <v>0</v>
      </c>
      <c r="C42" s="8">
        <v>217.15589999999997</v>
      </c>
      <c r="D42" s="18"/>
      <c r="E42" s="8">
        <v>1705</v>
      </c>
      <c r="F42" s="8">
        <v>1382.8949200000002</v>
      </c>
      <c r="G42" s="18">
        <f t="shared" si="1"/>
        <v>0.81108206451612919</v>
      </c>
      <c r="H42" s="8">
        <v>5639</v>
      </c>
      <c r="I42" s="8">
        <v>5615.5254099999993</v>
      </c>
      <c r="J42" s="18">
        <f t="shared" si="2"/>
        <v>0.99583710054974273</v>
      </c>
      <c r="K42" s="8">
        <v>0</v>
      </c>
      <c r="L42" s="8">
        <v>2094.98999</v>
      </c>
      <c r="M42" s="18"/>
      <c r="N42" s="8">
        <f t="shared" si="15"/>
        <v>7344</v>
      </c>
      <c r="O42" s="8">
        <f t="shared" si="16"/>
        <v>9310.5662200000006</v>
      </c>
      <c r="P42" s="18">
        <f t="shared" si="5"/>
        <v>1.267778624727669</v>
      </c>
      <c r="Q42" s="50"/>
    </row>
    <row r="43" spans="1:17" s="7" customFormat="1" x14ac:dyDescent="0.25">
      <c r="A43" s="26" t="s">
        <v>42</v>
      </c>
      <c r="B43" s="8"/>
      <c r="C43" s="8"/>
      <c r="D43" s="18"/>
      <c r="E43" s="8">
        <v>0</v>
      </c>
      <c r="F43" s="8">
        <v>16999.991390000003</v>
      </c>
      <c r="G43" s="18"/>
      <c r="H43" s="8">
        <v>0</v>
      </c>
      <c r="I43" s="8">
        <v>519.75303000000008</v>
      </c>
      <c r="J43" s="18"/>
      <c r="K43" s="8">
        <v>15683</v>
      </c>
      <c r="L43" s="8">
        <v>112.20410000000001</v>
      </c>
      <c r="M43" s="18">
        <f t="shared" si="3"/>
        <v>7.1545048778932606E-3</v>
      </c>
      <c r="N43" s="8">
        <f t="shared" si="15"/>
        <v>15683</v>
      </c>
      <c r="O43" s="8">
        <f t="shared" si="16"/>
        <v>17631.948520000002</v>
      </c>
      <c r="P43" s="18">
        <f t="shared" si="5"/>
        <v>1.1242714098067972</v>
      </c>
      <c r="Q43" s="50"/>
    </row>
    <row r="44" spans="1:17" x14ac:dyDescent="0.25">
      <c r="A44" s="26" t="s">
        <v>15</v>
      </c>
      <c r="B44" s="8">
        <v>0</v>
      </c>
      <c r="C44" s="8">
        <v>16977.34737</v>
      </c>
      <c r="D44" s="18"/>
      <c r="E44" s="8">
        <v>18556</v>
      </c>
      <c r="F44" s="8">
        <v>0</v>
      </c>
      <c r="G44" s="18">
        <f t="shared" si="1"/>
        <v>0</v>
      </c>
      <c r="H44" s="8">
        <v>0</v>
      </c>
      <c r="I44" s="8">
        <v>0</v>
      </c>
      <c r="J44" s="18"/>
      <c r="K44" s="8"/>
      <c r="L44" s="8"/>
      <c r="M44" s="18"/>
      <c r="N44" s="8">
        <f t="shared" si="15"/>
        <v>18556</v>
      </c>
      <c r="O44" s="8">
        <f t="shared" si="16"/>
        <v>16977.34737</v>
      </c>
      <c r="P44" s="18">
        <f t="shared" si="5"/>
        <v>0.91492494988143991</v>
      </c>
      <c r="Q44" s="50"/>
    </row>
    <row r="45" spans="1:17" x14ac:dyDescent="0.25">
      <c r="A45" s="19" t="s">
        <v>41</v>
      </c>
      <c r="B45" s="8"/>
      <c r="C45" s="8"/>
      <c r="D45" s="18"/>
      <c r="E45" s="8">
        <v>6503</v>
      </c>
      <c r="F45" s="8">
        <v>15650.558240000002</v>
      </c>
      <c r="G45" s="18">
        <f t="shared" si="1"/>
        <v>2.4066674211902201</v>
      </c>
      <c r="H45" s="8">
        <v>0</v>
      </c>
      <c r="I45" s="8">
        <v>8892.5841799999998</v>
      </c>
      <c r="J45" s="18"/>
      <c r="K45" s="8">
        <v>5000</v>
      </c>
      <c r="L45" s="8">
        <v>4177.0560500000001</v>
      </c>
      <c r="M45" s="18">
        <f t="shared" si="3"/>
        <v>0.83541121000000007</v>
      </c>
      <c r="N45" s="8">
        <f t="shared" si="15"/>
        <v>11503</v>
      </c>
      <c r="O45" s="8">
        <f t="shared" si="16"/>
        <v>28720.198470000003</v>
      </c>
      <c r="P45" s="18">
        <f t="shared" si="5"/>
        <v>2.4967572346344435</v>
      </c>
      <c r="Q45" s="50"/>
    </row>
    <row r="46" spans="1:17" x14ac:dyDescent="0.25">
      <c r="A46" s="19" t="s">
        <v>43</v>
      </c>
      <c r="B46" s="8"/>
      <c r="C46" s="8"/>
      <c r="D46" s="18"/>
      <c r="E46" s="8">
        <v>0</v>
      </c>
      <c r="F46" s="8">
        <v>23.290989999999997</v>
      </c>
      <c r="G46" s="18"/>
      <c r="H46" s="8">
        <v>2552</v>
      </c>
      <c r="I46" s="8">
        <v>2354.1262699999997</v>
      </c>
      <c r="J46" s="18">
        <f t="shared" si="2"/>
        <v>0.92246327194357358</v>
      </c>
      <c r="K46" s="8">
        <v>0</v>
      </c>
      <c r="L46" s="8">
        <v>345.20846999999958</v>
      </c>
      <c r="M46" s="18"/>
      <c r="N46" s="8">
        <f t="shared" si="15"/>
        <v>2552</v>
      </c>
      <c r="O46" s="8">
        <f t="shared" si="16"/>
        <v>2722.6257299999993</v>
      </c>
      <c r="P46" s="18">
        <f t="shared" si="5"/>
        <v>1.0668596120689653</v>
      </c>
      <c r="Q46" s="50"/>
    </row>
    <row r="47" spans="1:17" x14ac:dyDescent="0.25">
      <c r="A47" s="19" t="s">
        <v>44</v>
      </c>
      <c r="B47" s="8"/>
      <c r="C47" s="8"/>
      <c r="D47" s="18"/>
      <c r="E47" s="8">
        <v>2474</v>
      </c>
      <c r="F47" s="8">
        <v>2514.1283699999999</v>
      </c>
      <c r="G47" s="18">
        <f t="shared" si="1"/>
        <v>1.0162200363783347</v>
      </c>
      <c r="H47" s="8">
        <v>0</v>
      </c>
      <c r="I47" s="8">
        <v>0</v>
      </c>
      <c r="J47" s="18"/>
      <c r="K47" s="8">
        <v>0</v>
      </c>
      <c r="L47" s="8">
        <v>0</v>
      </c>
      <c r="M47" s="18"/>
      <c r="N47" s="8">
        <f t="shared" si="15"/>
        <v>2474</v>
      </c>
      <c r="O47" s="8">
        <f t="shared" si="16"/>
        <v>2514.1283699999999</v>
      </c>
      <c r="P47" s="18">
        <f t="shared" si="5"/>
        <v>1.0162200363783347</v>
      </c>
      <c r="Q47" s="50"/>
    </row>
    <row r="48" spans="1:17" x14ac:dyDescent="0.25">
      <c r="A48" s="26" t="s">
        <v>16</v>
      </c>
      <c r="B48" s="8">
        <v>10030</v>
      </c>
      <c r="C48" s="8">
        <v>6021.8197299999993</v>
      </c>
      <c r="D48" s="18">
        <f t="shared" si="0"/>
        <v>0.60038083050847446</v>
      </c>
      <c r="E48" s="8">
        <v>12052</v>
      </c>
      <c r="F48" s="8">
        <v>2741.46549</v>
      </c>
      <c r="G48" s="18">
        <f t="shared" si="1"/>
        <v>0.22746975522734816</v>
      </c>
      <c r="H48" s="8">
        <v>3635</v>
      </c>
      <c r="I48" s="8">
        <v>24315.511589999998</v>
      </c>
      <c r="J48" s="18">
        <f t="shared" si="2"/>
        <v>6.6892741650618976</v>
      </c>
      <c r="K48" s="8">
        <v>0</v>
      </c>
      <c r="L48" s="8">
        <v>5762.0648100000008</v>
      </c>
      <c r="M48" s="18"/>
      <c r="N48" s="8">
        <f t="shared" si="15"/>
        <v>25717</v>
      </c>
      <c r="O48" s="8">
        <f t="shared" si="16"/>
        <v>38840.861620000003</v>
      </c>
      <c r="P48" s="18">
        <f t="shared" si="5"/>
        <v>1.5103185293774548</v>
      </c>
      <c r="Q48" s="50"/>
    </row>
    <row r="49" spans="1:71" x14ac:dyDescent="0.25">
      <c r="A49" s="26" t="s">
        <v>17</v>
      </c>
      <c r="B49" s="8">
        <v>3600</v>
      </c>
      <c r="C49" s="8">
        <v>0</v>
      </c>
      <c r="D49" s="18">
        <f t="shared" si="0"/>
        <v>0</v>
      </c>
      <c r="E49" s="8"/>
      <c r="F49" s="8"/>
      <c r="G49" s="18"/>
      <c r="H49" s="8"/>
      <c r="I49" s="8"/>
      <c r="J49" s="18"/>
      <c r="K49" s="8"/>
      <c r="L49" s="8"/>
      <c r="M49" s="18"/>
      <c r="N49" s="8">
        <f t="shared" si="15"/>
        <v>3600</v>
      </c>
      <c r="O49" s="8">
        <f t="shared" si="16"/>
        <v>0</v>
      </c>
      <c r="P49" s="18">
        <f t="shared" si="5"/>
        <v>0</v>
      </c>
      <c r="Q49" s="50"/>
    </row>
    <row r="50" spans="1:71" x14ac:dyDescent="0.25">
      <c r="A50" s="19" t="s">
        <v>45</v>
      </c>
      <c r="B50" s="8"/>
      <c r="C50" s="8"/>
      <c r="D50" s="18"/>
      <c r="E50" s="8">
        <v>1645</v>
      </c>
      <c r="F50" s="8">
        <v>1411.0576299999998</v>
      </c>
      <c r="G50" s="18">
        <f t="shared" si="1"/>
        <v>0.85778579331306981</v>
      </c>
      <c r="H50" s="8"/>
      <c r="I50" s="8"/>
      <c r="J50" s="18"/>
      <c r="K50" s="8"/>
      <c r="L50" s="8"/>
      <c r="M50" s="18"/>
      <c r="N50" s="8">
        <f t="shared" si="15"/>
        <v>1645</v>
      </c>
      <c r="O50" s="8">
        <f t="shared" si="16"/>
        <v>1411.0576299999998</v>
      </c>
      <c r="P50" s="18">
        <f t="shared" si="5"/>
        <v>0.85778579331306981</v>
      </c>
      <c r="Q50" s="50"/>
    </row>
    <row r="51" spans="1:71" x14ac:dyDescent="0.25">
      <c r="A51" s="26" t="s">
        <v>18</v>
      </c>
      <c r="B51" s="8">
        <v>0</v>
      </c>
      <c r="C51" s="8">
        <v>682.20339000000001</v>
      </c>
      <c r="D51" s="18"/>
      <c r="E51" s="8">
        <v>690</v>
      </c>
      <c r="F51" s="8">
        <v>0</v>
      </c>
      <c r="G51" s="18">
        <f t="shared" si="1"/>
        <v>0</v>
      </c>
      <c r="H51" s="8"/>
      <c r="I51" s="8"/>
      <c r="J51" s="18"/>
      <c r="K51" s="8"/>
      <c r="L51" s="8"/>
      <c r="M51" s="18"/>
      <c r="N51" s="8">
        <f t="shared" si="15"/>
        <v>690</v>
      </c>
      <c r="O51" s="8">
        <f t="shared" si="16"/>
        <v>682.20339000000001</v>
      </c>
      <c r="P51" s="18">
        <f t="shared" si="5"/>
        <v>0.98870056521739136</v>
      </c>
      <c r="Q51" s="50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</row>
    <row r="52" spans="1:71" x14ac:dyDescent="0.25">
      <c r="A52" s="19" t="s">
        <v>46</v>
      </c>
      <c r="B52" s="8"/>
      <c r="C52" s="8"/>
      <c r="D52" s="18"/>
      <c r="E52" s="8">
        <v>1410</v>
      </c>
      <c r="F52" s="8">
        <v>3830.77016</v>
      </c>
      <c r="G52" s="18">
        <f t="shared" si="1"/>
        <v>2.7168582695035459</v>
      </c>
      <c r="H52" s="8"/>
      <c r="I52" s="8"/>
      <c r="J52" s="18"/>
      <c r="K52" s="8">
        <v>0</v>
      </c>
      <c r="L52" s="8">
        <v>-187.31457</v>
      </c>
      <c r="M52" s="18"/>
      <c r="N52" s="8">
        <f t="shared" si="15"/>
        <v>1410</v>
      </c>
      <c r="O52" s="8">
        <f t="shared" si="16"/>
        <v>3643.45559</v>
      </c>
      <c r="P52" s="18">
        <f t="shared" si="5"/>
        <v>2.5840110567375887</v>
      </c>
      <c r="Q52" s="50"/>
    </row>
    <row r="53" spans="1:71" x14ac:dyDescent="0.25">
      <c r="A53" s="19" t="s">
        <v>47</v>
      </c>
      <c r="B53" s="8"/>
      <c r="C53" s="8"/>
      <c r="D53" s="18"/>
      <c r="E53" s="8">
        <v>671</v>
      </c>
      <c r="F53" s="8">
        <v>0</v>
      </c>
      <c r="G53" s="18">
        <f t="shared" si="1"/>
        <v>0</v>
      </c>
      <c r="H53" s="8">
        <v>771</v>
      </c>
      <c r="I53" s="8">
        <v>0</v>
      </c>
      <c r="J53" s="18">
        <f t="shared" si="2"/>
        <v>0</v>
      </c>
      <c r="K53" s="8">
        <v>569</v>
      </c>
      <c r="L53" s="8">
        <v>3194.5473300000003</v>
      </c>
      <c r="M53" s="18">
        <f t="shared" si="3"/>
        <v>5.6143186818980677</v>
      </c>
      <c r="N53" s="8">
        <f t="shared" si="15"/>
        <v>2011</v>
      </c>
      <c r="O53" s="8">
        <f t="shared" si="16"/>
        <v>3194.5473300000003</v>
      </c>
      <c r="P53" s="18">
        <f t="shared" si="5"/>
        <v>1.5885367130780708</v>
      </c>
      <c r="Q53" s="50"/>
    </row>
    <row r="54" spans="1:71" x14ac:dyDescent="0.25">
      <c r="A54" s="19" t="s">
        <v>48</v>
      </c>
      <c r="B54" s="8"/>
      <c r="C54" s="8"/>
      <c r="D54" s="18"/>
      <c r="E54" s="8">
        <v>0</v>
      </c>
      <c r="F54" s="8">
        <v>54.880679999999998</v>
      </c>
      <c r="G54" s="18"/>
      <c r="H54" s="8">
        <v>800</v>
      </c>
      <c r="I54" s="8">
        <v>630.38845000000003</v>
      </c>
      <c r="J54" s="18">
        <f t="shared" si="2"/>
        <v>0.78798556250000007</v>
      </c>
      <c r="K54" s="8">
        <v>0</v>
      </c>
      <c r="L54" s="8">
        <v>16.155270000000002</v>
      </c>
      <c r="M54" s="18"/>
      <c r="N54" s="8">
        <f t="shared" si="15"/>
        <v>800</v>
      </c>
      <c r="O54" s="8">
        <f t="shared" si="16"/>
        <v>701.42439999999999</v>
      </c>
      <c r="P54" s="18">
        <f t="shared" si="5"/>
        <v>0.87678049999999996</v>
      </c>
      <c r="Q54" s="50"/>
    </row>
    <row r="55" spans="1:71" x14ac:dyDescent="0.25">
      <c r="A55" s="19" t="s">
        <v>49</v>
      </c>
      <c r="B55" s="8"/>
      <c r="C55" s="8"/>
      <c r="D55" s="18"/>
      <c r="E55" s="8">
        <v>2882</v>
      </c>
      <c r="F55" s="8">
        <v>2785.8855800000001</v>
      </c>
      <c r="G55" s="18">
        <f t="shared" si="1"/>
        <v>0.9666500971547537</v>
      </c>
      <c r="H55" s="8">
        <v>1441</v>
      </c>
      <c r="I55" s="8">
        <v>2775.1355800000001</v>
      </c>
      <c r="J55" s="18">
        <f t="shared" si="2"/>
        <v>1.9258400971547538</v>
      </c>
      <c r="K55" s="8">
        <v>1441</v>
      </c>
      <c r="L55" s="8">
        <v>3330.5084499999998</v>
      </c>
      <c r="M55" s="18">
        <f t="shared" si="3"/>
        <v>2.311248056904927</v>
      </c>
      <c r="N55" s="8">
        <f t="shared" si="15"/>
        <v>5764</v>
      </c>
      <c r="O55" s="8">
        <f t="shared" si="16"/>
        <v>8891.5296099999996</v>
      </c>
      <c r="P55" s="18">
        <f t="shared" si="5"/>
        <v>1.5425970870922969</v>
      </c>
      <c r="Q55" s="50"/>
    </row>
    <row r="56" spans="1:71" x14ac:dyDescent="0.25">
      <c r="A56" s="26" t="s">
        <v>65</v>
      </c>
      <c r="B56" s="8">
        <v>3390</v>
      </c>
      <c r="C56" s="8">
        <v>0</v>
      </c>
      <c r="D56" s="18">
        <f t="shared" si="0"/>
        <v>0</v>
      </c>
      <c r="E56" s="8"/>
      <c r="F56" s="8">
        <v>140</v>
      </c>
      <c r="G56" s="18"/>
      <c r="H56" s="8">
        <v>0</v>
      </c>
      <c r="I56" s="8">
        <v>150.13290000000001</v>
      </c>
      <c r="J56" s="18"/>
      <c r="K56" s="8">
        <v>0</v>
      </c>
      <c r="L56" s="8">
        <v>1740.75422</v>
      </c>
      <c r="M56" s="18"/>
      <c r="N56" s="8">
        <f t="shared" si="15"/>
        <v>3390</v>
      </c>
      <c r="O56" s="8">
        <f t="shared" si="16"/>
        <v>2030.8871200000001</v>
      </c>
      <c r="P56" s="18">
        <f t="shared" si="5"/>
        <v>0.5990817463126844</v>
      </c>
      <c r="Q56" s="50"/>
    </row>
    <row r="57" spans="1:71" x14ac:dyDescent="0.25">
      <c r="A57" s="26" t="s">
        <v>64</v>
      </c>
      <c r="B57" s="8">
        <v>212</v>
      </c>
      <c r="C57" s="8">
        <v>262.62711999999999</v>
      </c>
      <c r="D57" s="18">
        <f t="shared" si="0"/>
        <v>1.2388071698113208</v>
      </c>
      <c r="E57" s="8">
        <v>3178</v>
      </c>
      <c r="F57" s="8"/>
      <c r="G57" s="18">
        <f t="shared" si="1"/>
        <v>0</v>
      </c>
      <c r="H57" s="8">
        <v>0</v>
      </c>
      <c r="I57" s="8">
        <v>231.87288999999998</v>
      </c>
      <c r="J57" s="18"/>
      <c r="K57" s="8">
        <v>0</v>
      </c>
      <c r="L57" s="8">
        <v>358.30509999999998</v>
      </c>
      <c r="M57" s="18"/>
      <c r="N57" s="8">
        <f t="shared" si="15"/>
        <v>3390</v>
      </c>
      <c r="O57" s="8">
        <f t="shared" si="16"/>
        <v>852.80511000000001</v>
      </c>
      <c r="P57" s="18">
        <f t="shared" si="5"/>
        <v>0.25156492920353984</v>
      </c>
      <c r="Q57" s="50"/>
    </row>
    <row r="58" spans="1:71" x14ac:dyDescent="0.25">
      <c r="A58" s="26" t="s">
        <v>19</v>
      </c>
      <c r="B58" s="8">
        <v>0</v>
      </c>
      <c r="C58" s="8">
        <v>14.074579999999999</v>
      </c>
      <c r="D58" s="18"/>
      <c r="E58" s="8"/>
      <c r="F58" s="8"/>
      <c r="G58" s="18"/>
      <c r="H58" s="8"/>
      <c r="I58" s="8"/>
      <c r="J58" s="18"/>
      <c r="K58" s="8"/>
      <c r="L58" s="8"/>
      <c r="M58" s="18"/>
      <c r="N58" s="8">
        <f t="shared" si="15"/>
        <v>0</v>
      </c>
      <c r="O58" s="8">
        <f t="shared" si="16"/>
        <v>14.074579999999999</v>
      </c>
      <c r="P58" s="18"/>
      <c r="Q58" s="50"/>
    </row>
    <row r="59" spans="1:71" x14ac:dyDescent="0.25">
      <c r="A59" s="26" t="s">
        <v>20</v>
      </c>
      <c r="B59" s="8">
        <v>0</v>
      </c>
      <c r="C59" s="8">
        <v>703.30507999999998</v>
      </c>
      <c r="D59" s="18"/>
      <c r="E59" s="8"/>
      <c r="F59" s="8"/>
      <c r="G59" s="18"/>
      <c r="H59" s="8"/>
      <c r="I59" s="8"/>
      <c r="J59" s="18"/>
      <c r="K59" s="8"/>
      <c r="L59" s="8"/>
      <c r="M59" s="18"/>
      <c r="N59" s="8">
        <f t="shared" si="15"/>
        <v>0</v>
      </c>
      <c r="O59" s="8">
        <f t="shared" si="16"/>
        <v>703.30507999999998</v>
      </c>
      <c r="P59" s="18"/>
      <c r="Q59" s="51"/>
    </row>
    <row r="61" spans="1:71" x14ac:dyDescent="0.25">
      <c r="C61" s="46"/>
      <c r="F61" s="46"/>
      <c r="I61" s="46"/>
      <c r="L61" s="46"/>
      <c r="N61" s="46"/>
      <c r="O61" s="46"/>
    </row>
    <row r="62" spans="1:71" x14ac:dyDescent="0.25">
      <c r="C62" s="46"/>
      <c r="F62" s="46"/>
      <c r="I62" s="46"/>
      <c r="L62" s="46"/>
      <c r="O62" s="46"/>
    </row>
    <row r="63" spans="1:71" x14ac:dyDescent="0.25">
      <c r="C63" s="46"/>
    </row>
  </sheetData>
  <mergeCells count="8">
    <mergeCell ref="B3:D3"/>
    <mergeCell ref="Q2:Q5"/>
    <mergeCell ref="Q18:Q59"/>
    <mergeCell ref="E3:G3"/>
    <mergeCell ref="H3:J3"/>
    <mergeCell ref="A2:J2"/>
    <mergeCell ref="K3:M3"/>
    <mergeCell ref="N3:P3"/>
  </mergeCells>
  <dataValidations count="1">
    <dataValidation type="list" allowBlank="1" showInputMessage="1" showErrorMessage="1" sqref="FL20:FL35 PH20:PH35 ZD20:ZD35 AIZ20:AIZ35 ASV20:ASV35 BCR20:BCR35 BMN20:BMN35 BWJ20:BWJ35 CGF20:CGF35 CQB20:CQB35 CZX20:CZX35 DJT20:DJT35 DTP20:DTP35 EDL20:EDL35 ENH20:ENH35 EXD20:EXD35 FGZ20:FGZ35 FQV20:FQV35 GAR20:GAR35 GKN20:GKN35 GUJ20:GUJ35 HEF20:HEF35 HOB20:HOB35 HXX20:HXX35 IHT20:IHT35 IRP20:IRP35 JBL20:JBL35 JLH20:JLH35 JVD20:JVD35 KEZ20:KEZ35 KOV20:KOV35 KYR20:KYR35 LIN20:LIN35 LSJ20:LSJ35 MCF20:MCF35 MMB20:MMB35 MVX20:MVX35 NFT20:NFT35 NPP20:NPP35 NZL20:NZL35 OJH20:OJH35 OTD20:OTD35 PCZ20:PCZ35 PMV20:PMV35 PWR20:PWR35 QGN20:QGN35 QQJ20:QQJ35 RAF20:RAF35 RKB20:RKB35 RTX20:RTX35 SDT20:SDT35 SNP20:SNP35 SXL20:SXL35 THH20:THH35 TRD20:TRD35 UAZ20:UAZ35 UKV20:UKV35 UUR20:UUR35 VEN20:VEN35 VOJ20:VOJ35 VYF20:VYF35 WIB20:WIB35 WRX20:WRX35 FL37:FL43 PH37:PH43 ZD37:ZD43 AIZ37:AIZ43 ASV37:ASV43 BCR37:BCR43 BMN37:BMN43 BWJ37:BWJ43 CGF37:CGF43 CQB37:CQB43 CZX37:CZX43 DJT37:DJT43 DTP37:DTP43 EDL37:EDL43 ENH37:ENH43 EXD37:EXD43 FGZ37:FGZ43 FQV37:FQV43 GAR37:GAR43 GKN37:GKN43 GUJ37:GUJ43 HEF37:HEF43 HOB37:HOB43 HXX37:HXX43 IHT37:IHT43 IRP37:IRP43 JBL37:JBL43 JLH37:JLH43 JVD37:JVD43 KEZ37:KEZ43 KOV37:KOV43 KYR37:KYR43 LIN37:LIN43 LSJ37:LSJ43 MCF37:MCF43 MMB37:MMB43 MVX37:MVX43 NFT37:NFT43 NPP37:NPP43 NZL37:NZL43 OJH37:OJH43 OTD37:OTD43 PCZ37:PCZ43 PMV37:PMV43 PWR37:PWR43 QGN37:QGN43 QQJ37:QQJ43 RAF37:RAF43 RKB37:RKB43 RTX37:RTX43 SDT37:SDT43 SNP37:SNP43 SXL37:SXL43 THH37:THH43 TRD37:TRD43 UAZ37:UAZ43 UKV37:UKV43 UUR37:UUR43 VEN37:VEN43 VOJ37:VOJ43 VYF37:VYF43 WIB37:WIB43 WRX37:WRX43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2"/>
  <sheetViews>
    <sheetView tabSelected="1" zoomScale="80" zoomScaleNormal="80" workbookViewId="0">
      <pane ySplit="5" topLeftCell="A6" activePane="bottomLeft" state="frozen"/>
      <selection pane="bottomLeft" activeCell="Q12" sqref="Q12"/>
    </sheetView>
  </sheetViews>
  <sheetFormatPr defaultColWidth="12" defaultRowHeight="15" x14ac:dyDescent="0.25"/>
  <cols>
    <col min="1" max="1" width="77.85546875" style="12" customWidth="1"/>
    <col min="2" max="2" width="12" style="5" customWidth="1"/>
    <col min="3" max="3" width="18.140625" style="5" customWidth="1"/>
    <col min="4" max="4" width="11.140625" style="11" customWidth="1"/>
    <col min="5" max="6" width="12" style="5" customWidth="1"/>
    <col min="7" max="7" width="11.140625" style="11" customWidth="1"/>
    <col min="8" max="9" width="12" style="5" customWidth="1"/>
    <col min="10" max="10" width="11.140625" style="11" customWidth="1"/>
    <col min="11" max="12" width="12" style="5" customWidth="1"/>
    <col min="13" max="13" width="11.140625" style="11" customWidth="1"/>
    <col min="14" max="15" width="12" style="5" customWidth="1"/>
    <col min="16" max="16" width="11.140625" style="11" customWidth="1"/>
    <col min="17" max="17" width="121.28515625" style="12" customWidth="1"/>
    <col min="18" max="43" width="12" style="4"/>
    <col min="44" max="45" width="12" style="10"/>
    <col min="46" max="16384" width="12" style="4"/>
  </cols>
  <sheetData>
    <row r="1" spans="1:45" ht="23.25" x14ac:dyDescent="0.35">
      <c r="A1" s="14" t="s">
        <v>38</v>
      </c>
    </row>
    <row r="2" spans="1:45" s="1" customFormat="1" ht="24.75" customHeight="1" x14ac:dyDescent="0.25">
      <c r="A2" s="52" t="s">
        <v>35</v>
      </c>
      <c r="B2" s="53"/>
      <c r="C2" s="53"/>
      <c r="D2" s="53"/>
      <c r="E2" s="53"/>
      <c r="F2" s="53"/>
      <c r="G2" s="53"/>
      <c r="H2" s="53"/>
      <c r="I2" s="53"/>
      <c r="J2" s="54"/>
      <c r="K2" s="41"/>
      <c r="L2" s="41"/>
      <c r="M2" s="41"/>
      <c r="N2" s="41"/>
      <c r="O2" s="41"/>
      <c r="P2" s="41"/>
      <c r="Q2" s="48" t="s">
        <v>36</v>
      </c>
    </row>
    <row r="3" spans="1:45" s="1" customFormat="1" ht="24.75" customHeight="1" x14ac:dyDescent="0.25">
      <c r="A3" s="20"/>
      <c r="B3" s="47" t="s">
        <v>0</v>
      </c>
      <c r="C3" s="47"/>
      <c r="D3" s="47"/>
      <c r="E3" s="47" t="s">
        <v>39</v>
      </c>
      <c r="F3" s="47"/>
      <c r="G3" s="47"/>
      <c r="H3" s="47" t="s">
        <v>50</v>
      </c>
      <c r="I3" s="47"/>
      <c r="J3" s="47"/>
      <c r="K3" s="47" t="s">
        <v>52</v>
      </c>
      <c r="L3" s="47"/>
      <c r="M3" s="47"/>
      <c r="N3" s="47" t="s">
        <v>53</v>
      </c>
      <c r="O3" s="47"/>
      <c r="P3" s="47"/>
      <c r="Q3" s="48"/>
    </row>
    <row r="4" spans="1:45" s="1" customFormat="1" ht="24.75" customHeight="1" x14ac:dyDescent="0.25">
      <c r="A4" s="20"/>
      <c r="B4" s="2" t="s">
        <v>1</v>
      </c>
      <c r="C4" s="2" t="s">
        <v>2</v>
      </c>
      <c r="D4" s="16" t="s">
        <v>3</v>
      </c>
      <c r="E4" s="2" t="s">
        <v>1</v>
      </c>
      <c r="F4" s="2" t="s">
        <v>2</v>
      </c>
      <c r="G4" s="16" t="s">
        <v>3</v>
      </c>
      <c r="H4" s="15" t="s">
        <v>1</v>
      </c>
      <c r="I4" s="15" t="s">
        <v>2</v>
      </c>
      <c r="J4" s="16" t="s">
        <v>3</v>
      </c>
      <c r="K4" s="40" t="s">
        <v>1</v>
      </c>
      <c r="L4" s="40" t="s">
        <v>2</v>
      </c>
      <c r="M4" s="16" t="s">
        <v>3</v>
      </c>
      <c r="N4" s="40" t="s">
        <v>1</v>
      </c>
      <c r="O4" s="40" t="s">
        <v>2</v>
      </c>
      <c r="P4" s="16" t="s">
        <v>3</v>
      </c>
      <c r="Q4" s="48"/>
    </row>
    <row r="5" spans="1:45" s="31" customFormat="1" ht="16.5" customHeight="1" x14ac:dyDescent="0.3">
      <c r="A5" s="28" t="s">
        <v>21</v>
      </c>
      <c r="B5" s="29">
        <v>88807</v>
      </c>
      <c r="C5" s="29">
        <f>C6+C13</f>
        <v>200363.95087999999</v>
      </c>
      <c r="D5" s="30">
        <f>C5/B5</f>
        <v>2.2561729467271725</v>
      </c>
      <c r="E5" s="29">
        <f>E6+E13</f>
        <v>182095</v>
      </c>
      <c r="F5" s="29">
        <f>F6+F13</f>
        <v>177752.22028000001</v>
      </c>
      <c r="G5" s="30">
        <f>F5/E5</f>
        <v>0.97615102160959943</v>
      </c>
      <c r="H5" s="29">
        <f>H6+H13</f>
        <v>344783</v>
      </c>
      <c r="I5" s="29">
        <f>I6+I13</f>
        <v>267842.87333999999</v>
      </c>
      <c r="J5" s="30">
        <f>I5/H5</f>
        <v>0.77684477871588797</v>
      </c>
      <c r="K5" s="29">
        <f>K6+K13</f>
        <v>214854</v>
      </c>
      <c r="L5" s="29">
        <f>L6+L13</f>
        <v>184192.54773000002</v>
      </c>
      <c r="M5" s="30">
        <f>L5/K5</f>
        <v>0.85729168519087384</v>
      </c>
      <c r="N5" s="29">
        <f>N6+N13</f>
        <v>830539</v>
      </c>
      <c r="O5" s="29">
        <f>O6+O13</f>
        <v>830151.59222999995</v>
      </c>
      <c r="P5" s="30">
        <f>O5/N5</f>
        <v>0.99953354656433946</v>
      </c>
      <c r="Q5" s="48"/>
      <c r="S5" s="32"/>
    </row>
    <row r="6" spans="1:45" ht="60" x14ac:dyDescent="0.25">
      <c r="A6" s="21" t="s">
        <v>22</v>
      </c>
      <c r="B6" s="13">
        <f>SUM(B7:B11)</f>
        <v>63224</v>
      </c>
      <c r="C6" s="13">
        <f>SUM(C7:C11)</f>
        <v>175941</v>
      </c>
      <c r="D6" s="22">
        <f t="shared" ref="D6:D49" si="0">C6/B6</f>
        <v>2.7828198152600279</v>
      </c>
      <c r="E6" s="13">
        <f t="shared" ref="E6:F6" si="1">SUM(E7:E11)</f>
        <v>131241</v>
      </c>
      <c r="F6" s="13">
        <f>SUM(F7:F12)</f>
        <v>126479.92947</v>
      </c>
      <c r="G6" s="22">
        <f t="shared" ref="G6:G55" si="2">F6/E6</f>
        <v>0.96372268932726812</v>
      </c>
      <c r="H6" s="13">
        <f t="shared" ref="H6:I6" si="3">SUM(H7:H11)</f>
        <v>322815</v>
      </c>
      <c r="I6" s="13">
        <f t="shared" si="3"/>
        <v>226048.45103</v>
      </c>
      <c r="J6" s="22">
        <f t="shared" ref="J6:J16" si="4">I6/H6</f>
        <v>0.70024147276303761</v>
      </c>
      <c r="K6" s="13">
        <f>SUM(K7:K12)</f>
        <v>189161</v>
      </c>
      <c r="L6" s="13">
        <f>SUM(L7:L12)</f>
        <v>156797.06235000002</v>
      </c>
      <c r="M6" s="22">
        <f t="shared" ref="M6:M55" si="5">L6/K6</f>
        <v>0.82890797971040553</v>
      </c>
      <c r="N6" s="13">
        <f t="shared" ref="N6:O6" si="6">SUM(N7:N12)</f>
        <v>706441</v>
      </c>
      <c r="O6" s="13">
        <f t="shared" si="6"/>
        <v>685266.44284999999</v>
      </c>
      <c r="P6" s="22">
        <f t="shared" ref="P6:P55" si="7">O6/N6</f>
        <v>0.97002643228521557</v>
      </c>
      <c r="Q6" s="43" t="s">
        <v>71</v>
      </c>
      <c r="AR6" s="4"/>
      <c r="AS6" s="4"/>
    </row>
    <row r="7" spans="1:45" ht="30" x14ac:dyDescent="0.25">
      <c r="A7" s="23" t="s">
        <v>23</v>
      </c>
      <c r="B7" s="3">
        <v>26348</v>
      </c>
      <c r="C7" s="3">
        <v>130621</v>
      </c>
      <c r="D7" s="17">
        <f t="shared" si="0"/>
        <v>4.9575299833004403</v>
      </c>
      <c r="E7" s="3">
        <v>73414</v>
      </c>
      <c r="F7" s="3">
        <v>79339.664869999993</v>
      </c>
      <c r="G7" s="17">
        <f t="shared" si="2"/>
        <v>1.080715733647533</v>
      </c>
      <c r="H7" s="3">
        <v>247810</v>
      </c>
      <c r="I7" s="3">
        <v>154423.02314999999</v>
      </c>
      <c r="J7" s="17">
        <f t="shared" si="4"/>
        <v>0.62315089443525273</v>
      </c>
      <c r="K7" s="3">
        <v>134158</v>
      </c>
      <c r="L7" s="3">
        <v>61682.351310000005</v>
      </c>
      <c r="M7" s="17">
        <f t="shared" si="5"/>
        <v>0.45977393304909142</v>
      </c>
      <c r="N7" s="3">
        <f>B7+E7+H7+K7</f>
        <v>481730</v>
      </c>
      <c r="O7" s="3">
        <f>C7+F7+I7+L7</f>
        <v>426066.03933</v>
      </c>
      <c r="P7" s="17">
        <f t="shared" si="7"/>
        <v>0.88444987717185974</v>
      </c>
      <c r="Q7" s="43" t="s">
        <v>37</v>
      </c>
      <c r="AR7" s="4"/>
      <c r="AS7" s="4"/>
    </row>
    <row r="8" spans="1:45" ht="45" x14ac:dyDescent="0.25">
      <c r="A8" s="23" t="s">
        <v>24</v>
      </c>
      <c r="B8" s="3">
        <v>732</v>
      </c>
      <c r="C8" s="3">
        <v>3418</v>
      </c>
      <c r="D8" s="17">
        <f t="shared" si="0"/>
        <v>4.6693989071038251</v>
      </c>
      <c r="E8" s="3">
        <v>3710</v>
      </c>
      <c r="F8" s="3">
        <v>5753.4592100000009</v>
      </c>
      <c r="G8" s="17">
        <f t="shared" si="2"/>
        <v>1.5507976307277631</v>
      </c>
      <c r="H8" s="3">
        <v>12199</v>
      </c>
      <c r="I8" s="3">
        <v>11751.823990000001</v>
      </c>
      <c r="J8" s="17">
        <f t="shared" si="4"/>
        <v>0.96334322403475703</v>
      </c>
      <c r="K8" s="3">
        <v>5659</v>
      </c>
      <c r="L8" s="3">
        <v>15996.12859</v>
      </c>
      <c r="M8" s="17">
        <f t="shared" si="5"/>
        <v>2.8266705407315782</v>
      </c>
      <c r="N8" s="3">
        <f t="shared" ref="N8:O12" si="8">B8+E8+H8+K8</f>
        <v>22300</v>
      </c>
      <c r="O8" s="3">
        <f t="shared" si="8"/>
        <v>36919.411789999998</v>
      </c>
      <c r="P8" s="17">
        <f t="shared" si="7"/>
        <v>1.6555790040358744</v>
      </c>
      <c r="Q8" s="43" t="s">
        <v>67</v>
      </c>
      <c r="AR8" s="4"/>
      <c r="AS8" s="4"/>
    </row>
    <row r="9" spans="1:45" ht="45" x14ac:dyDescent="0.25">
      <c r="A9" s="23" t="s">
        <v>25</v>
      </c>
      <c r="B9" s="3">
        <v>2647</v>
      </c>
      <c r="C9" s="3">
        <v>470</v>
      </c>
      <c r="D9" s="17">
        <f t="shared" si="0"/>
        <v>0.17755950132225159</v>
      </c>
      <c r="E9" s="3">
        <v>5635</v>
      </c>
      <c r="F9" s="3">
        <v>3522.05278</v>
      </c>
      <c r="G9" s="17">
        <f t="shared" si="2"/>
        <v>0.6250315492457853</v>
      </c>
      <c r="H9" s="3">
        <v>7728</v>
      </c>
      <c r="I9" s="3">
        <v>7620.0133800000003</v>
      </c>
      <c r="J9" s="17">
        <f t="shared" si="4"/>
        <v>0.98602657608695654</v>
      </c>
      <c r="K9" s="3">
        <v>5070</v>
      </c>
      <c r="L9" s="3">
        <v>3398.4846100000004</v>
      </c>
      <c r="M9" s="17">
        <f t="shared" si="5"/>
        <v>0.67031254635108495</v>
      </c>
      <c r="N9" s="3">
        <f t="shared" si="8"/>
        <v>21080</v>
      </c>
      <c r="O9" s="3">
        <f t="shared" si="8"/>
        <v>15010.550770000002</v>
      </c>
      <c r="P9" s="17">
        <f t="shared" si="7"/>
        <v>0.71207546347248585</v>
      </c>
      <c r="Q9" s="43" t="s">
        <v>73</v>
      </c>
      <c r="AR9" s="4"/>
      <c r="AS9" s="4"/>
    </row>
    <row r="10" spans="1:45" ht="60" x14ac:dyDescent="0.25">
      <c r="A10" s="23" t="s">
        <v>26</v>
      </c>
      <c r="B10" s="3">
        <v>10966</v>
      </c>
      <c r="C10" s="3">
        <v>13432</v>
      </c>
      <c r="D10" s="17">
        <f t="shared" si="0"/>
        <v>1.2248768922122926</v>
      </c>
      <c r="E10" s="3">
        <v>16476</v>
      </c>
      <c r="F10" s="3">
        <v>13009.48552</v>
      </c>
      <c r="G10" s="17">
        <f t="shared" si="2"/>
        <v>0.78960218014081085</v>
      </c>
      <c r="H10" s="3">
        <v>15276</v>
      </c>
      <c r="I10" s="3">
        <v>15666.80255</v>
      </c>
      <c r="J10" s="17">
        <f t="shared" si="4"/>
        <v>1.025582780178057</v>
      </c>
      <c r="K10" s="3">
        <v>12652</v>
      </c>
      <c r="L10" s="3">
        <v>9469.8799899999995</v>
      </c>
      <c r="M10" s="17">
        <f t="shared" si="5"/>
        <v>0.74848877568763827</v>
      </c>
      <c r="N10" s="3">
        <f t="shared" si="8"/>
        <v>55370</v>
      </c>
      <c r="O10" s="3">
        <f t="shared" si="8"/>
        <v>51578.168060000004</v>
      </c>
      <c r="P10" s="17">
        <f t="shared" si="7"/>
        <v>0.93151829618927229</v>
      </c>
      <c r="Q10" s="43" t="s">
        <v>68</v>
      </c>
      <c r="AR10" s="4"/>
      <c r="AS10" s="4"/>
    </row>
    <row r="11" spans="1:45" ht="30" x14ac:dyDescent="0.25">
      <c r="A11" s="23" t="s">
        <v>27</v>
      </c>
      <c r="B11" s="3">
        <v>22531</v>
      </c>
      <c r="C11" s="3">
        <v>28000</v>
      </c>
      <c r="D11" s="17">
        <f t="shared" si="0"/>
        <v>1.2427322355865251</v>
      </c>
      <c r="E11" s="3">
        <v>32006</v>
      </c>
      <c r="F11" s="3">
        <v>24855.267090000001</v>
      </c>
      <c r="G11" s="17">
        <f t="shared" si="2"/>
        <v>0.77658148753358747</v>
      </c>
      <c r="H11" s="3">
        <v>39802</v>
      </c>
      <c r="I11" s="3">
        <v>36586.787960000001</v>
      </c>
      <c r="J11" s="17">
        <f t="shared" si="4"/>
        <v>0.91921983719411093</v>
      </c>
      <c r="K11" s="3">
        <v>31622</v>
      </c>
      <c r="L11" s="3">
        <v>44431.379160000004</v>
      </c>
      <c r="M11" s="17">
        <f t="shared" si="5"/>
        <v>1.4050780836126748</v>
      </c>
      <c r="N11" s="3">
        <f t="shared" si="8"/>
        <v>125961</v>
      </c>
      <c r="O11" s="3">
        <f t="shared" si="8"/>
        <v>133873.43421000001</v>
      </c>
      <c r="P11" s="17">
        <f t="shared" si="7"/>
        <v>1.0628165401195608</v>
      </c>
      <c r="Q11" s="43" t="s">
        <v>72</v>
      </c>
      <c r="AR11" s="4"/>
      <c r="AS11" s="4"/>
    </row>
    <row r="12" spans="1:45" ht="90" x14ac:dyDescent="0.25">
      <c r="A12" s="23" t="s">
        <v>62</v>
      </c>
      <c r="B12" s="3"/>
      <c r="C12" s="3"/>
      <c r="D12" s="17"/>
      <c r="E12" s="3"/>
      <c r="F12" s="3"/>
      <c r="G12" s="17"/>
      <c r="H12" s="3"/>
      <c r="I12" s="3"/>
      <c r="J12" s="17"/>
      <c r="K12" s="3">
        <v>0</v>
      </c>
      <c r="L12" s="3">
        <v>21818.83869</v>
      </c>
      <c r="M12" s="17"/>
      <c r="N12" s="3">
        <f t="shared" si="8"/>
        <v>0</v>
      </c>
      <c r="O12" s="3">
        <f t="shared" si="8"/>
        <v>21818.83869</v>
      </c>
      <c r="P12" s="17"/>
      <c r="Q12" s="43" t="s">
        <v>66</v>
      </c>
      <c r="AR12" s="4"/>
      <c r="AS12" s="4"/>
    </row>
    <row r="13" spans="1:45" ht="30" x14ac:dyDescent="0.25">
      <c r="A13" s="21" t="s">
        <v>28</v>
      </c>
      <c r="B13" s="13">
        <f>SUM(B14:B17)</f>
        <v>25583</v>
      </c>
      <c r="C13" s="13">
        <f>SUM(C14:C17)</f>
        <v>24422.950879999997</v>
      </c>
      <c r="D13" s="22">
        <f t="shared" si="0"/>
        <v>0.95465546964781289</v>
      </c>
      <c r="E13" s="13">
        <f>SUM(E14:E17)</f>
        <v>50854</v>
      </c>
      <c r="F13" s="13">
        <f>SUM(F14:F17)</f>
        <v>51272.290809999999</v>
      </c>
      <c r="G13" s="22">
        <f t="shared" si="2"/>
        <v>1.0082253276045148</v>
      </c>
      <c r="H13" s="13">
        <f>SUM(H14:H17)</f>
        <v>21968</v>
      </c>
      <c r="I13" s="13">
        <f>SUM(I14:I17)</f>
        <v>41794.422310000002</v>
      </c>
      <c r="J13" s="22">
        <f t="shared" si="4"/>
        <v>1.9025137613801895</v>
      </c>
      <c r="K13" s="13">
        <f>SUM(K14:K17)</f>
        <v>25693</v>
      </c>
      <c r="L13" s="13">
        <f t="shared" ref="L13" si="9">SUM(L14:L17)</f>
        <v>27395.485379999998</v>
      </c>
      <c r="M13" s="22">
        <f t="shared" si="5"/>
        <v>1.0662626154983847</v>
      </c>
      <c r="N13" s="13">
        <f>SUM(N14:N17)</f>
        <v>124098</v>
      </c>
      <c r="O13" s="13">
        <f t="shared" ref="O13" si="10">SUM(O14:O17)</f>
        <v>144885.14937999999</v>
      </c>
      <c r="P13" s="22">
        <f t="shared" si="7"/>
        <v>1.1675059177424292</v>
      </c>
      <c r="Q13" s="19"/>
      <c r="AR13" s="4"/>
      <c r="AS13" s="4"/>
    </row>
    <row r="14" spans="1:45" ht="30" x14ac:dyDescent="0.25">
      <c r="A14" s="23" t="s">
        <v>29</v>
      </c>
      <c r="B14" s="3">
        <v>11953</v>
      </c>
      <c r="C14" s="3">
        <v>524</v>
      </c>
      <c r="D14" s="17">
        <f t="shared" si="0"/>
        <v>4.3838366937170588E-2</v>
      </c>
      <c r="E14" s="3">
        <v>2266</v>
      </c>
      <c r="F14" s="3">
        <v>3877.39</v>
      </c>
      <c r="G14" s="17">
        <f t="shared" si="2"/>
        <v>1.7111165048543688</v>
      </c>
      <c r="H14" s="3">
        <v>7130</v>
      </c>
      <c r="I14" s="3">
        <v>-3308.6021999999994</v>
      </c>
      <c r="J14" s="17">
        <f t="shared" si="4"/>
        <v>-0.46403957924263667</v>
      </c>
      <c r="K14" s="3">
        <v>3000</v>
      </c>
      <c r="L14" s="3">
        <v>8550.0654799999993</v>
      </c>
      <c r="M14" s="17">
        <f t="shared" si="5"/>
        <v>2.8500218266666666</v>
      </c>
      <c r="N14" s="3">
        <f t="shared" ref="N14:O17" si="11">B14+E14+H14+K14</f>
        <v>24349</v>
      </c>
      <c r="O14" s="3">
        <f t="shared" si="11"/>
        <v>9642.8532799999994</v>
      </c>
      <c r="P14" s="17">
        <f t="shared" si="7"/>
        <v>0.39602666557148136</v>
      </c>
      <c r="Q14" s="45" t="s">
        <v>69</v>
      </c>
      <c r="AR14" s="4"/>
      <c r="AS14" s="4"/>
    </row>
    <row r="15" spans="1:45" ht="107.25" customHeight="1" x14ac:dyDescent="0.25">
      <c r="A15" s="23" t="s">
        <v>30</v>
      </c>
      <c r="B15" s="3">
        <v>13630</v>
      </c>
      <c r="C15" s="3">
        <f>23899-0.17361+0.12449</f>
        <v>23898.950879999997</v>
      </c>
      <c r="D15" s="17">
        <f t="shared" si="0"/>
        <v>1.7534079882611884</v>
      </c>
      <c r="E15" s="3">
        <v>45035</v>
      </c>
      <c r="F15" s="3">
        <f>40619.59998-0.02264</f>
        <v>40619.577339999996</v>
      </c>
      <c r="G15" s="17">
        <f t="shared" si="2"/>
        <v>0.90195575308093701</v>
      </c>
      <c r="H15" s="3">
        <v>11826</v>
      </c>
      <c r="I15" s="3">
        <v>32125.592779999999</v>
      </c>
      <c r="J15" s="17">
        <f t="shared" si="4"/>
        <v>2.7165223050904785</v>
      </c>
      <c r="K15" s="3">
        <v>20683</v>
      </c>
      <c r="L15" s="3">
        <v>11578.47342</v>
      </c>
      <c r="M15" s="17">
        <f t="shared" si="5"/>
        <v>0.55980628632210028</v>
      </c>
      <c r="N15" s="3">
        <f t="shared" si="11"/>
        <v>91174</v>
      </c>
      <c r="O15" s="3">
        <f t="shared" si="11"/>
        <v>108222.59441999998</v>
      </c>
      <c r="P15" s="17">
        <f t="shared" si="7"/>
        <v>1.1869896507776339</v>
      </c>
      <c r="Q15" s="43" t="s">
        <v>74</v>
      </c>
      <c r="AR15" s="4"/>
      <c r="AS15" s="4"/>
    </row>
    <row r="16" spans="1:45" ht="45" x14ac:dyDescent="0.25">
      <c r="A16" s="23" t="s">
        <v>31</v>
      </c>
      <c r="B16" s="3"/>
      <c r="C16" s="3"/>
      <c r="D16" s="17"/>
      <c r="E16" s="3">
        <v>3553</v>
      </c>
      <c r="F16" s="3">
        <f>6915.32347-140</f>
        <v>6775.3234700000003</v>
      </c>
      <c r="G16" s="17">
        <f t="shared" si="2"/>
        <v>1.9069303321137068</v>
      </c>
      <c r="H16" s="3">
        <v>3012</v>
      </c>
      <c r="I16" s="3">
        <v>12977.431730000002</v>
      </c>
      <c r="J16" s="17">
        <f t="shared" si="4"/>
        <v>4.3085762715803462</v>
      </c>
      <c r="K16" s="3">
        <v>2010</v>
      </c>
      <c r="L16" s="3">
        <v>7266.9464799999996</v>
      </c>
      <c r="M16" s="17">
        <f t="shared" si="5"/>
        <v>3.6153962587064674</v>
      </c>
      <c r="N16" s="3">
        <f t="shared" si="11"/>
        <v>8575</v>
      </c>
      <c r="O16" s="3">
        <f t="shared" si="11"/>
        <v>27019.701680000002</v>
      </c>
      <c r="P16" s="17">
        <f t="shared" si="7"/>
        <v>3.1509856186588925</v>
      </c>
      <c r="Q16" s="43" t="s">
        <v>75</v>
      </c>
      <c r="AR16" s="4"/>
      <c r="AS16" s="4"/>
    </row>
    <row r="17" spans="1:45" ht="38.25" customHeight="1" x14ac:dyDescent="0.25">
      <c r="A17" s="23" t="s">
        <v>32</v>
      </c>
      <c r="B17" s="3"/>
      <c r="C17" s="3"/>
      <c r="D17" s="17"/>
      <c r="E17" s="3"/>
      <c r="F17" s="3"/>
      <c r="G17" s="17"/>
      <c r="H17" s="3"/>
      <c r="I17" s="3"/>
      <c r="J17" s="17"/>
      <c r="K17" s="3"/>
      <c r="L17" s="3"/>
      <c r="M17" s="17"/>
      <c r="N17" s="3">
        <f t="shared" si="11"/>
        <v>0</v>
      </c>
      <c r="O17" s="3">
        <f t="shared" si="11"/>
        <v>0</v>
      </c>
      <c r="P17" s="17"/>
      <c r="Q17" s="19"/>
      <c r="AR17" s="4"/>
      <c r="AS17" s="4"/>
    </row>
    <row r="18" spans="1:45" s="36" customFormat="1" ht="18.75" customHeight="1" x14ac:dyDescent="0.3">
      <c r="A18" s="33" t="s">
        <v>4</v>
      </c>
      <c r="B18" s="34">
        <v>88807</v>
      </c>
      <c r="C18" s="34">
        <f>C19+C36</f>
        <v>200363.95087999999</v>
      </c>
      <c r="D18" s="35">
        <f t="shared" si="0"/>
        <v>2.2561729467271725</v>
      </c>
      <c r="E18" s="34">
        <f>E19+E36</f>
        <v>182095</v>
      </c>
      <c r="F18" s="34">
        <f>F19+F36</f>
        <v>177752.22028000001</v>
      </c>
      <c r="G18" s="35">
        <f t="shared" si="2"/>
        <v>0.97615102160959943</v>
      </c>
      <c r="H18" s="34">
        <f>H19+H36</f>
        <v>344783</v>
      </c>
      <c r="I18" s="34">
        <f>I19+I36</f>
        <v>267842.87333999993</v>
      </c>
      <c r="J18" s="35">
        <f t="shared" ref="J18:J37" si="12">I18/H18</f>
        <v>0.77684477871588775</v>
      </c>
      <c r="K18" s="34">
        <f>K19+K36</f>
        <v>214854</v>
      </c>
      <c r="L18" s="34">
        <f>L19+L36</f>
        <v>184192.54773000005</v>
      </c>
      <c r="M18" s="35">
        <f t="shared" si="5"/>
        <v>0.85729168519087406</v>
      </c>
      <c r="N18" s="34">
        <f>N19+N36</f>
        <v>830539</v>
      </c>
      <c r="O18" s="34">
        <f>O19+O36</f>
        <v>830151.59222999995</v>
      </c>
      <c r="P18" s="35">
        <f t="shared" si="7"/>
        <v>0.99953354656433946</v>
      </c>
      <c r="Q18" s="49"/>
    </row>
    <row r="19" spans="1:45" s="7" customFormat="1" ht="18.75" customHeight="1" collapsed="1" x14ac:dyDescent="0.25">
      <c r="A19" s="24" t="s">
        <v>33</v>
      </c>
      <c r="B19" s="6">
        <f>SUM(B20:B26)</f>
        <v>63224</v>
      </c>
      <c r="C19" s="6">
        <f>SUM(C20:C35)</f>
        <v>175941</v>
      </c>
      <c r="D19" s="25">
        <f t="shared" si="0"/>
        <v>2.7828198152600279</v>
      </c>
      <c r="E19" s="6">
        <f>SUM(E20:E27)</f>
        <v>131241</v>
      </c>
      <c r="F19" s="6">
        <f>SUM(F20:F27)</f>
        <v>126479.92947</v>
      </c>
      <c r="G19" s="25">
        <f t="shared" si="2"/>
        <v>0.96372268932726812</v>
      </c>
      <c r="H19" s="6">
        <f>SUM(H20:H27)</f>
        <v>322815</v>
      </c>
      <c r="I19" s="6">
        <f>SUM(I20:I27)</f>
        <v>226048.45102999997</v>
      </c>
      <c r="J19" s="25">
        <f t="shared" si="12"/>
        <v>0.7002414727630375</v>
      </c>
      <c r="K19" s="6">
        <f>SUM(K20:K35)</f>
        <v>189161</v>
      </c>
      <c r="L19" s="6">
        <f>SUM(L20:L35)</f>
        <v>156797.06235000005</v>
      </c>
      <c r="M19" s="25">
        <f t="shared" si="5"/>
        <v>0.82890797971040564</v>
      </c>
      <c r="N19" s="6">
        <f>SUM(N20:N35)</f>
        <v>706441</v>
      </c>
      <c r="O19" s="6">
        <f>SUM(O20:O35)</f>
        <v>685266.44284999999</v>
      </c>
      <c r="P19" s="25">
        <f t="shared" si="7"/>
        <v>0.97002643228521557</v>
      </c>
      <c r="Q19" s="50"/>
    </row>
    <row r="20" spans="1:45" s="7" customFormat="1" ht="18.75" customHeight="1" x14ac:dyDescent="0.25">
      <c r="A20" s="26" t="s">
        <v>5</v>
      </c>
      <c r="B20" s="8">
        <v>12747</v>
      </c>
      <c r="C20" s="8">
        <v>66340</v>
      </c>
      <c r="D20" s="18">
        <f t="shared" si="0"/>
        <v>5.2043618106221068</v>
      </c>
      <c r="E20" s="8">
        <v>37205</v>
      </c>
      <c r="F20" s="8">
        <v>26168.412579999993</v>
      </c>
      <c r="G20" s="18">
        <f t="shared" si="2"/>
        <v>0.70335741378846905</v>
      </c>
      <c r="H20" s="8">
        <v>125227</v>
      </c>
      <c r="I20" s="8">
        <v>73185.517030000003</v>
      </c>
      <c r="J20" s="18">
        <f t="shared" si="12"/>
        <v>0.58442282439090609</v>
      </c>
      <c r="K20" s="8">
        <v>56468</v>
      </c>
      <c r="L20" s="8">
        <v>17314.576870000008</v>
      </c>
      <c r="M20" s="18">
        <f t="shared" si="5"/>
        <v>0.30662635244740399</v>
      </c>
      <c r="N20" s="8">
        <f>B20+E20+H20+K20</f>
        <v>231647</v>
      </c>
      <c r="O20" s="8">
        <f>C20+F20+I20+L20</f>
        <v>183008.50648000001</v>
      </c>
      <c r="P20" s="18">
        <f t="shared" si="7"/>
        <v>0.79003184362413503</v>
      </c>
      <c r="Q20" s="50"/>
    </row>
    <row r="21" spans="1:45" s="7" customFormat="1" ht="18.75" customHeight="1" x14ac:dyDescent="0.25">
      <c r="A21" s="26" t="s">
        <v>6</v>
      </c>
      <c r="B21" s="8">
        <v>9993</v>
      </c>
      <c r="C21" s="8">
        <v>23117</v>
      </c>
      <c r="D21" s="18">
        <f t="shared" si="0"/>
        <v>2.3133193235264686</v>
      </c>
      <c r="E21" s="8">
        <v>17468</v>
      </c>
      <c r="F21" s="8">
        <v>31243.212070000001</v>
      </c>
      <c r="G21" s="18">
        <f t="shared" si="2"/>
        <v>1.7885969813373026</v>
      </c>
      <c r="H21" s="8">
        <v>25162</v>
      </c>
      <c r="I21" s="8">
        <v>31258.718039999996</v>
      </c>
      <c r="J21" s="18">
        <f t="shared" si="12"/>
        <v>1.242298626500278</v>
      </c>
      <c r="K21" s="8">
        <v>24216</v>
      </c>
      <c r="L21" s="8">
        <v>18329.46596999999</v>
      </c>
      <c r="M21" s="18">
        <f t="shared" si="5"/>
        <v>0.75691550916749217</v>
      </c>
      <c r="N21" s="8">
        <f t="shared" ref="N21:O35" si="13">B21+E21+H21+K21</f>
        <v>76839</v>
      </c>
      <c r="O21" s="8">
        <f t="shared" si="13"/>
        <v>103948.39607999999</v>
      </c>
      <c r="P21" s="18">
        <f t="shared" si="7"/>
        <v>1.3528077679303478</v>
      </c>
      <c r="Q21" s="50"/>
    </row>
    <row r="22" spans="1:45" s="7" customFormat="1" ht="18.75" customHeight="1" x14ac:dyDescent="0.25">
      <c r="A22" s="26" t="s">
        <v>7</v>
      </c>
      <c r="B22" s="8">
        <v>3608</v>
      </c>
      <c r="C22" s="8">
        <v>41164</v>
      </c>
      <c r="D22" s="18">
        <f t="shared" si="0"/>
        <v>11.409090909090908</v>
      </c>
      <c r="E22" s="8">
        <v>18741</v>
      </c>
      <c r="F22" s="8">
        <v>21928.040220000003</v>
      </c>
      <c r="G22" s="18">
        <f t="shared" si="2"/>
        <v>1.1700571058107894</v>
      </c>
      <c r="H22" s="8">
        <v>97421</v>
      </c>
      <c r="I22" s="8">
        <v>49978.788079999998</v>
      </c>
      <c r="J22" s="18">
        <f t="shared" si="12"/>
        <v>0.51301863130125946</v>
      </c>
      <c r="K22" s="8">
        <v>53474</v>
      </c>
      <c r="L22" s="8">
        <v>26038.30847</v>
      </c>
      <c r="M22" s="18">
        <f t="shared" si="5"/>
        <v>0.48693399539963345</v>
      </c>
      <c r="N22" s="8">
        <f t="shared" si="13"/>
        <v>173244</v>
      </c>
      <c r="O22" s="8">
        <f t="shared" si="13"/>
        <v>139109.13676999998</v>
      </c>
      <c r="P22" s="18">
        <f t="shared" si="7"/>
        <v>0.80296654874050466</v>
      </c>
      <c r="Q22" s="50"/>
    </row>
    <row r="23" spans="1:45" s="7" customFormat="1" ht="18.75" customHeight="1" x14ac:dyDescent="0.25">
      <c r="A23" s="26" t="s">
        <v>8</v>
      </c>
      <c r="B23" s="8">
        <v>732</v>
      </c>
      <c r="C23" s="8">
        <v>3418</v>
      </c>
      <c r="D23" s="18">
        <f t="shared" si="0"/>
        <v>4.6693989071038251</v>
      </c>
      <c r="E23" s="8">
        <v>3710</v>
      </c>
      <c r="F23" s="8">
        <v>5753.45921</v>
      </c>
      <c r="G23" s="18">
        <f t="shared" si="2"/>
        <v>1.5507976307277629</v>
      </c>
      <c r="H23" s="8">
        <v>12199</v>
      </c>
      <c r="I23" s="8">
        <v>11751.823990000001</v>
      </c>
      <c r="J23" s="18">
        <f t="shared" si="12"/>
        <v>0.96334322403475703</v>
      </c>
      <c r="K23" s="8">
        <v>5659</v>
      </c>
      <c r="L23" s="8">
        <v>15996.12859</v>
      </c>
      <c r="M23" s="18">
        <f t="shared" si="5"/>
        <v>2.8266705407315782</v>
      </c>
      <c r="N23" s="8">
        <f t="shared" si="13"/>
        <v>22300</v>
      </c>
      <c r="O23" s="8">
        <f t="shared" si="13"/>
        <v>36919.411789999998</v>
      </c>
      <c r="P23" s="18">
        <f t="shared" si="7"/>
        <v>1.6555790040358744</v>
      </c>
      <c r="Q23" s="50"/>
    </row>
    <row r="24" spans="1:45" s="7" customFormat="1" ht="18.75" customHeight="1" x14ac:dyDescent="0.25">
      <c r="A24" s="26" t="s">
        <v>9</v>
      </c>
      <c r="B24" s="8">
        <v>2647</v>
      </c>
      <c r="C24" s="8">
        <v>470</v>
      </c>
      <c r="D24" s="18">
        <f t="shared" si="0"/>
        <v>0.17755950132225159</v>
      </c>
      <c r="E24" s="8">
        <v>5635</v>
      </c>
      <c r="F24" s="8">
        <v>3522.05278</v>
      </c>
      <c r="G24" s="18">
        <f t="shared" si="2"/>
        <v>0.6250315492457853</v>
      </c>
      <c r="H24" s="8">
        <v>7728</v>
      </c>
      <c r="I24" s="8">
        <v>7620.0133800000012</v>
      </c>
      <c r="J24" s="18">
        <f t="shared" si="12"/>
        <v>0.98602657608695665</v>
      </c>
      <c r="K24" s="8">
        <v>5070</v>
      </c>
      <c r="L24" s="8">
        <v>3398.4846100000004</v>
      </c>
      <c r="M24" s="18">
        <f t="shared" si="5"/>
        <v>0.67031254635108495</v>
      </c>
      <c r="N24" s="8">
        <f t="shared" si="13"/>
        <v>21080</v>
      </c>
      <c r="O24" s="8">
        <f t="shared" si="13"/>
        <v>15010.550770000002</v>
      </c>
      <c r="P24" s="18">
        <f t="shared" si="7"/>
        <v>0.71207546347248585</v>
      </c>
      <c r="Q24" s="50"/>
    </row>
    <row r="25" spans="1:45" s="7" customFormat="1" ht="30" x14ac:dyDescent="0.25">
      <c r="A25" s="26" t="s">
        <v>10</v>
      </c>
      <c r="B25" s="8">
        <v>10966</v>
      </c>
      <c r="C25" s="8">
        <v>13432</v>
      </c>
      <c r="D25" s="18">
        <f t="shared" si="0"/>
        <v>1.2248768922122926</v>
      </c>
      <c r="E25" s="8">
        <v>16476</v>
      </c>
      <c r="F25" s="8">
        <v>13009.485519999998</v>
      </c>
      <c r="G25" s="18">
        <f t="shared" si="2"/>
        <v>0.78960218014081074</v>
      </c>
      <c r="H25" s="8">
        <v>15276</v>
      </c>
      <c r="I25" s="8">
        <v>15666.80255</v>
      </c>
      <c r="J25" s="18">
        <f t="shared" si="12"/>
        <v>1.025582780178057</v>
      </c>
      <c r="K25" s="8">
        <v>12652</v>
      </c>
      <c r="L25" s="8">
        <v>9469.8799900000013</v>
      </c>
      <c r="M25" s="18">
        <f t="shared" si="5"/>
        <v>0.74848877568763839</v>
      </c>
      <c r="N25" s="8">
        <f t="shared" si="13"/>
        <v>55370</v>
      </c>
      <c r="O25" s="8">
        <f t="shared" si="13"/>
        <v>51578.168059999996</v>
      </c>
      <c r="P25" s="18">
        <f t="shared" si="7"/>
        <v>0.93151829618927207</v>
      </c>
      <c r="Q25" s="50"/>
    </row>
    <row r="26" spans="1:45" s="7" customFormat="1" ht="18.75" customHeight="1" x14ac:dyDescent="0.25">
      <c r="A26" s="26" t="s">
        <v>11</v>
      </c>
      <c r="B26" s="8">
        <v>22531</v>
      </c>
      <c r="C26" s="8">
        <v>28000</v>
      </c>
      <c r="D26" s="18">
        <f t="shared" si="0"/>
        <v>1.2427322355865251</v>
      </c>
      <c r="E26" s="8">
        <v>31981</v>
      </c>
      <c r="F26" s="8">
        <v>21828.41071</v>
      </c>
      <c r="G26" s="18">
        <f t="shared" si="2"/>
        <v>0.68254309464994845</v>
      </c>
      <c r="H26" s="8">
        <v>36622</v>
      </c>
      <c r="I26" s="8">
        <v>36335.015070000001</v>
      </c>
      <c r="J26" s="18">
        <f t="shared" si="12"/>
        <v>0.99216359210310745</v>
      </c>
      <c r="K26" s="8">
        <v>28119</v>
      </c>
      <c r="L26" s="8">
        <v>41252.927929999998</v>
      </c>
      <c r="M26" s="18">
        <f t="shared" si="5"/>
        <v>1.4670837487108359</v>
      </c>
      <c r="N26" s="8">
        <f t="shared" si="13"/>
        <v>119253</v>
      </c>
      <c r="O26" s="8">
        <f t="shared" si="13"/>
        <v>127416.35371</v>
      </c>
      <c r="P26" s="18">
        <f t="shared" si="7"/>
        <v>1.0684540741951984</v>
      </c>
      <c r="Q26" s="50"/>
    </row>
    <row r="27" spans="1:45" s="7" customFormat="1" ht="18.75" customHeight="1" x14ac:dyDescent="0.25">
      <c r="A27" s="26" t="s">
        <v>40</v>
      </c>
      <c r="B27" s="8"/>
      <c r="C27" s="8"/>
      <c r="D27" s="18"/>
      <c r="E27" s="8">
        <v>25</v>
      </c>
      <c r="F27" s="8">
        <v>3026.8563799999997</v>
      </c>
      <c r="G27" s="18">
        <f t="shared" si="2"/>
        <v>121.07425519999998</v>
      </c>
      <c r="H27" s="8">
        <v>3180</v>
      </c>
      <c r="I27" s="8">
        <v>251.77289000000002</v>
      </c>
      <c r="J27" s="18">
        <f t="shared" si="12"/>
        <v>7.9173864779874217E-2</v>
      </c>
      <c r="K27" s="8">
        <v>3503</v>
      </c>
      <c r="L27" s="8">
        <v>3178.4512300000001</v>
      </c>
      <c r="M27" s="18">
        <f t="shared" si="5"/>
        <v>0.90735119326291758</v>
      </c>
      <c r="N27" s="8">
        <f t="shared" si="13"/>
        <v>6708</v>
      </c>
      <c r="O27" s="8">
        <f t="shared" si="13"/>
        <v>6457.0805</v>
      </c>
      <c r="P27" s="18">
        <f t="shared" si="7"/>
        <v>0.96259399224806197</v>
      </c>
      <c r="Q27" s="50"/>
    </row>
    <row r="28" spans="1:45" s="7" customFormat="1" ht="18.75" customHeight="1" x14ac:dyDescent="0.25">
      <c r="A28" s="26" t="s">
        <v>54</v>
      </c>
      <c r="B28" s="8"/>
      <c r="C28" s="8"/>
      <c r="D28" s="18"/>
      <c r="E28" s="8"/>
      <c r="F28" s="8"/>
      <c r="G28" s="18"/>
      <c r="H28" s="8"/>
      <c r="I28" s="8"/>
      <c r="J28" s="18"/>
      <c r="K28" s="8">
        <v>0</v>
      </c>
      <c r="L28" s="8">
        <v>1247.9661000000001</v>
      </c>
      <c r="M28" s="18"/>
      <c r="N28" s="8">
        <f t="shared" si="13"/>
        <v>0</v>
      </c>
      <c r="O28" s="8">
        <f t="shared" si="13"/>
        <v>1247.9661000000001</v>
      </c>
      <c r="P28" s="18"/>
      <c r="Q28" s="50"/>
    </row>
    <row r="29" spans="1:45" s="7" customFormat="1" ht="18.75" customHeight="1" x14ac:dyDescent="0.25">
      <c r="A29" s="26" t="s">
        <v>55</v>
      </c>
      <c r="B29" s="8"/>
      <c r="C29" s="8"/>
      <c r="D29" s="18"/>
      <c r="E29" s="8"/>
      <c r="F29" s="8"/>
      <c r="G29" s="18"/>
      <c r="H29" s="8"/>
      <c r="I29" s="8"/>
      <c r="J29" s="18"/>
      <c r="K29" s="8">
        <v>0</v>
      </c>
      <c r="L29" s="8">
        <v>1353.8924</v>
      </c>
      <c r="M29" s="18"/>
      <c r="N29" s="8">
        <f t="shared" si="13"/>
        <v>0</v>
      </c>
      <c r="O29" s="8">
        <f t="shared" si="13"/>
        <v>1353.8924</v>
      </c>
      <c r="P29" s="18"/>
      <c r="Q29" s="50"/>
    </row>
    <row r="30" spans="1:45" s="7" customFormat="1" ht="18.75" customHeight="1" x14ac:dyDescent="0.25">
      <c r="A30" s="26" t="s">
        <v>56</v>
      </c>
      <c r="B30" s="8"/>
      <c r="C30" s="8"/>
      <c r="D30" s="18"/>
      <c r="E30" s="8"/>
      <c r="F30" s="8"/>
      <c r="G30" s="18"/>
      <c r="H30" s="8"/>
      <c r="I30" s="8"/>
      <c r="J30" s="18"/>
      <c r="K30" s="8">
        <v>0</v>
      </c>
      <c r="L30" s="8">
        <v>7918.1192100000007</v>
      </c>
      <c r="M30" s="18"/>
      <c r="N30" s="8">
        <f t="shared" si="13"/>
        <v>0</v>
      </c>
      <c r="O30" s="8">
        <f t="shared" si="13"/>
        <v>7918.1192100000007</v>
      </c>
      <c r="P30" s="18"/>
      <c r="Q30" s="50"/>
    </row>
    <row r="31" spans="1:45" s="7" customFormat="1" ht="18.75" customHeight="1" x14ac:dyDescent="0.25">
      <c r="A31" s="26" t="s">
        <v>57</v>
      </c>
      <c r="B31" s="8"/>
      <c r="C31" s="8"/>
      <c r="D31" s="18"/>
      <c r="E31" s="8"/>
      <c r="F31" s="8"/>
      <c r="G31" s="18"/>
      <c r="H31" s="8"/>
      <c r="I31" s="8"/>
      <c r="J31" s="18"/>
      <c r="K31" s="8">
        <v>0</v>
      </c>
      <c r="L31" s="8">
        <v>1984.92</v>
      </c>
      <c r="M31" s="18"/>
      <c r="N31" s="8">
        <f t="shared" si="13"/>
        <v>0</v>
      </c>
      <c r="O31" s="8">
        <f t="shared" si="13"/>
        <v>1984.92</v>
      </c>
      <c r="P31" s="18"/>
      <c r="Q31" s="50"/>
    </row>
    <row r="32" spans="1:45" s="7" customFormat="1" ht="18.75" customHeight="1" x14ac:dyDescent="0.25">
      <c r="A32" s="26" t="s">
        <v>58</v>
      </c>
      <c r="B32" s="8"/>
      <c r="C32" s="8"/>
      <c r="D32" s="18"/>
      <c r="E32" s="8"/>
      <c r="F32" s="8"/>
      <c r="G32" s="18"/>
      <c r="H32" s="8"/>
      <c r="I32" s="8"/>
      <c r="J32" s="18"/>
      <c r="K32" s="8">
        <v>0</v>
      </c>
      <c r="L32" s="8">
        <v>4306</v>
      </c>
      <c r="M32" s="18"/>
      <c r="N32" s="8">
        <f t="shared" si="13"/>
        <v>0</v>
      </c>
      <c r="O32" s="8">
        <f t="shared" si="13"/>
        <v>4306</v>
      </c>
      <c r="P32" s="18"/>
      <c r="Q32" s="50"/>
    </row>
    <row r="33" spans="1:17" s="7" customFormat="1" ht="18.75" customHeight="1" x14ac:dyDescent="0.25">
      <c r="A33" s="26" t="s">
        <v>59</v>
      </c>
      <c r="B33" s="8"/>
      <c r="C33" s="8"/>
      <c r="D33" s="18"/>
      <c r="E33" s="8"/>
      <c r="F33" s="8"/>
      <c r="G33" s="18"/>
      <c r="H33" s="8"/>
      <c r="I33" s="8"/>
      <c r="J33" s="18"/>
      <c r="K33" s="8">
        <v>0</v>
      </c>
      <c r="L33" s="8">
        <v>649.22</v>
      </c>
      <c r="M33" s="18"/>
      <c r="N33" s="8">
        <f t="shared" si="13"/>
        <v>0</v>
      </c>
      <c r="O33" s="8">
        <f t="shared" si="13"/>
        <v>649.22</v>
      </c>
      <c r="P33" s="18"/>
      <c r="Q33" s="50"/>
    </row>
    <row r="34" spans="1:17" s="7" customFormat="1" ht="18.75" customHeight="1" x14ac:dyDescent="0.25">
      <c r="A34" s="26" t="s">
        <v>60</v>
      </c>
      <c r="B34" s="8"/>
      <c r="C34" s="8"/>
      <c r="D34" s="18"/>
      <c r="E34" s="8"/>
      <c r="F34" s="8"/>
      <c r="G34" s="18"/>
      <c r="H34" s="8"/>
      <c r="I34" s="8"/>
      <c r="J34" s="18"/>
      <c r="K34" s="8">
        <v>0</v>
      </c>
      <c r="L34" s="8">
        <v>4312.8379800000002</v>
      </c>
      <c r="M34" s="18"/>
      <c r="N34" s="8">
        <f t="shared" si="13"/>
        <v>0</v>
      </c>
      <c r="O34" s="8">
        <f t="shared" si="13"/>
        <v>4312.8379800000002</v>
      </c>
      <c r="P34" s="18"/>
      <c r="Q34" s="50"/>
    </row>
    <row r="35" spans="1:17" s="7" customFormat="1" ht="18.75" customHeight="1" x14ac:dyDescent="0.25">
      <c r="A35" s="26" t="s">
        <v>61</v>
      </c>
      <c r="B35" s="8"/>
      <c r="C35" s="8"/>
      <c r="D35" s="18"/>
      <c r="E35" s="8"/>
      <c r="F35" s="8"/>
      <c r="G35" s="18"/>
      <c r="H35" s="8"/>
      <c r="I35" s="8"/>
      <c r="J35" s="18"/>
      <c r="K35" s="8">
        <v>0</v>
      </c>
      <c r="L35" s="8">
        <v>45.883000000000003</v>
      </c>
      <c r="M35" s="18"/>
      <c r="N35" s="8">
        <f t="shared" si="13"/>
        <v>0</v>
      </c>
      <c r="O35" s="8">
        <f t="shared" si="13"/>
        <v>45.883000000000003</v>
      </c>
      <c r="P35" s="18"/>
      <c r="Q35" s="50"/>
    </row>
    <row r="36" spans="1:17" s="7" customFormat="1" ht="18.75" customHeight="1" x14ac:dyDescent="0.25">
      <c r="A36" s="24" t="s">
        <v>34</v>
      </c>
      <c r="B36" s="9">
        <f>SUM(B37:B51)</f>
        <v>25583</v>
      </c>
      <c r="C36" s="9">
        <f>SUM(C37:C55)</f>
        <v>24422.95088</v>
      </c>
      <c r="D36" s="27">
        <f t="shared" si="0"/>
        <v>0.954655469647813</v>
      </c>
      <c r="E36" s="9">
        <f>SUM(E37:E55)</f>
        <v>50854</v>
      </c>
      <c r="F36" s="9">
        <f>SUM(F37:F55)</f>
        <v>51272.290810000006</v>
      </c>
      <c r="G36" s="27">
        <f t="shared" si="2"/>
        <v>1.008225327604515</v>
      </c>
      <c r="H36" s="9">
        <f>SUM(H37:H55)</f>
        <v>21968</v>
      </c>
      <c r="I36" s="9">
        <f>SUM(I37:I55)</f>
        <v>41794.422309999994</v>
      </c>
      <c r="J36" s="27">
        <f t="shared" si="12"/>
        <v>1.902513761380189</v>
      </c>
      <c r="K36" s="9">
        <f>SUM(K37:K55)</f>
        <v>25693</v>
      </c>
      <c r="L36" s="9">
        <f>SUM(L37:L55)</f>
        <v>27395.485380000006</v>
      </c>
      <c r="M36" s="27">
        <f t="shared" si="5"/>
        <v>1.066262615498385</v>
      </c>
      <c r="N36" s="9">
        <f>SUM(N37:N55)</f>
        <v>124098</v>
      </c>
      <c r="O36" s="9">
        <f>SUM(O37:O55)</f>
        <v>144885.14937999999</v>
      </c>
      <c r="P36" s="27">
        <f t="shared" si="7"/>
        <v>1.1675059177424292</v>
      </c>
      <c r="Q36" s="50"/>
    </row>
    <row r="37" spans="1:17" s="7" customFormat="1" ht="18.75" customHeight="1" x14ac:dyDescent="0.25">
      <c r="A37" s="26" t="s">
        <v>12</v>
      </c>
      <c r="B37" s="8">
        <v>11143</v>
      </c>
      <c r="C37" s="8">
        <v>524.29999999999995</v>
      </c>
      <c r="D37" s="18">
        <f t="shared" si="0"/>
        <v>4.7051960872296503E-2</v>
      </c>
      <c r="E37" s="8">
        <v>2266</v>
      </c>
      <c r="F37" s="8">
        <v>3877.39</v>
      </c>
      <c r="G37" s="18">
        <f t="shared" si="2"/>
        <v>1.7111165048543688</v>
      </c>
      <c r="H37" s="8">
        <v>7130</v>
      </c>
      <c r="I37" s="8">
        <v>-3832.9022000000004</v>
      </c>
      <c r="J37" s="18">
        <f t="shared" si="12"/>
        <v>-0.53757394109396917</v>
      </c>
      <c r="K37" s="8">
        <v>3000</v>
      </c>
      <c r="L37" s="8">
        <v>1189.8739800000001</v>
      </c>
      <c r="M37" s="18">
        <f t="shared" si="5"/>
        <v>0.39662466000000002</v>
      </c>
      <c r="N37" s="8">
        <f t="shared" ref="N37:O55" si="14">B37+E37+H37+K37</f>
        <v>23539</v>
      </c>
      <c r="O37" s="8">
        <f t="shared" si="14"/>
        <v>1758.6617799999992</v>
      </c>
      <c r="P37" s="18">
        <f t="shared" si="7"/>
        <v>7.4712680232805098E-2</v>
      </c>
      <c r="Q37" s="50"/>
    </row>
    <row r="38" spans="1:17" s="7" customFormat="1" ht="18.75" customHeight="1" x14ac:dyDescent="0.25">
      <c r="A38" s="26" t="s">
        <v>13</v>
      </c>
      <c r="B38" s="8">
        <v>810</v>
      </c>
      <c r="C38" s="8">
        <v>0</v>
      </c>
      <c r="D38" s="18">
        <f t="shared" si="0"/>
        <v>0</v>
      </c>
      <c r="E38" s="8">
        <v>0</v>
      </c>
      <c r="F38" s="8">
        <v>0</v>
      </c>
      <c r="G38" s="18"/>
      <c r="H38" s="8">
        <v>0</v>
      </c>
      <c r="I38" s="8">
        <v>524.29999999999995</v>
      </c>
      <c r="J38" s="18"/>
      <c r="K38" s="8"/>
      <c r="L38" s="8"/>
      <c r="M38" s="18"/>
      <c r="N38" s="8">
        <f t="shared" si="14"/>
        <v>810</v>
      </c>
      <c r="O38" s="8">
        <f t="shared" si="14"/>
        <v>524.29999999999995</v>
      </c>
      <c r="P38" s="18">
        <f t="shared" si="7"/>
        <v>0.64728395061728394</v>
      </c>
      <c r="Q38" s="50"/>
    </row>
    <row r="39" spans="1:17" s="7" customFormat="1" ht="18.75" customHeight="1" x14ac:dyDescent="0.25">
      <c r="A39" s="26" t="s">
        <v>63</v>
      </c>
      <c r="B39" s="8"/>
      <c r="C39" s="8"/>
      <c r="D39" s="18"/>
      <c r="E39" s="8"/>
      <c r="F39" s="8"/>
      <c r="G39" s="18"/>
      <c r="H39" s="8"/>
      <c r="I39" s="8"/>
      <c r="J39" s="18"/>
      <c r="K39" s="8">
        <v>0</v>
      </c>
      <c r="L39" s="8">
        <v>7265.2999999999993</v>
      </c>
      <c r="M39" s="18"/>
      <c r="N39" s="8">
        <f t="shared" si="14"/>
        <v>0</v>
      </c>
      <c r="O39" s="8">
        <f t="shared" si="14"/>
        <v>7265.2999999999993</v>
      </c>
      <c r="P39" s="18"/>
      <c r="Q39" s="50"/>
    </row>
    <row r="40" spans="1:17" s="7" customFormat="1" ht="18.75" customHeight="1" x14ac:dyDescent="0.25">
      <c r="A40" s="26" t="s">
        <v>77</v>
      </c>
      <c r="B40" s="8"/>
      <c r="C40" s="8"/>
      <c r="D40" s="18"/>
      <c r="E40" s="8"/>
      <c r="F40" s="8"/>
      <c r="G40" s="18"/>
      <c r="H40" s="8"/>
      <c r="I40" s="8"/>
      <c r="J40" s="18"/>
      <c r="K40" s="8">
        <v>0</v>
      </c>
      <c r="L40" s="8">
        <v>94.891499999999994</v>
      </c>
      <c r="M40" s="18"/>
      <c r="N40" s="8">
        <f t="shared" si="14"/>
        <v>0</v>
      </c>
      <c r="O40" s="8">
        <f t="shared" si="14"/>
        <v>94.891499999999994</v>
      </c>
      <c r="P40" s="18"/>
      <c r="Q40" s="50"/>
    </row>
    <row r="41" spans="1:17" s="7" customFormat="1" ht="18.75" customHeight="1" x14ac:dyDescent="0.25">
      <c r="A41" s="26" t="s">
        <v>51</v>
      </c>
      <c r="B41" s="8"/>
      <c r="C41" s="8"/>
      <c r="D41" s="18"/>
      <c r="E41" s="8"/>
      <c r="F41" s="8"/>
      <c r="G41" s="18"/>
      <c r="H41" s="8">
        <v>0</v>
      </c>
      <c r="I41" s="8"/>
      <c r="J41" s="18"/>
      <c r="K41" s="8"/>
      <c r="L41" s="8"/>
      <c r="M41" s="18"/>
      <c r="N41" s="8">
        <f t="shared" si="14"/>
        <v>0</v>
      </c>
      <c r="O41" s="8">
        <f t="shared" si="14"/>
        <v>0</v>
      </c>
      <c r="P41" s="18"/>
      <c r="Q41" s="50"/>
    </row>
    <row r="42" spans="1:17" s="7" customFormat="1" ht="18.75" customHeight="1" x14ac:dyDescent="0.25">
      <c r="A42" s="26" t="s">
        <v>14</v>
      </c>
      <c r="B42" s="8">
        <v>0</v>
      </c>
      <c r="C42" s="8">
        <v>217.15589999999997</v>
      </c>
      <c r="D42" s="18"/>
      <c r="E42" s="8">
        <v>1705</v>
      </c>
      <c r="F42" s="8">
        <v>1382.8949200000002</v>
      </c>
      <c r="G42" s="18">
        <f t="shared" si="2"/>
        <v>0.81108206451612919</v>
      </c>
      <c r="H42" s="8">
        <v>5639</v>
      </c>
      <c r="I42" s="8">
        <v>5615.5254099999993</v>
      </c>
      <c r="J42" s="18">
        <f t="shared" ref="J42:J48" si="15">I42/H42</f>
        <v>0.99583710054974273</v>
      </c>
      <c r="K42" s="8">
        <v>0</v>
      </c>
      <c r="L42" s="8">
        <v>2094.98999</v>
      </c>
      <c r="M42" s="18"/>
      <c r="N42" s="8">
        <f t="shared" si="14"/>
        <v>7344</v>
      </c>
      <c r="O42" s="8">
        <f t="shared" si="14"/>
        <v>9310.5662200000006</v>
      </c>
      <c r="P42" s="18">
        <f t="shared" si="7"/>
        <v>1.267778624727669</v>
      </c>
      <c r="Q42" s="50"/>
    </row>
    <row r="43" spans="1:17" s="7" customFormat="1" ht="18.75" customHeight="1" x14ac:dyDescent="0.25">
      <c r="A43" s="26" t="s">
        <v>42</v>
      </c>
      <c r="B43" s="8"/>
      <c r="C43" s="8"/>
      <c r="D43" s="18"/>
      <c r="E43" s="8"/>
      <c r="F43" s="8">
        <v>16999.991390000003</v>
      </c>
      <c r="G43" s="18" t="e">
        <f t="shared" si="2"/>
        <v>#DIV/0!</v>
      </c>
      <c r="H43" s="8">
        <v>0</v>
      </c>
      <c r="I43" s="8">
        <v>519.75303000000008</v>
      </c>
      <c r="J43" s="18" t="e">
        <f t="shared" si="15"/>
        <v>#DIV/0!</v>
      </c>
      <c r="K43" s="8">
        <v>15683</v>
      </c>
      <c r="L43" s="8">
        <v>112.20410000000001</v>
      </c>
      <c r="M43" s="18">
        <f t="shared" si="5"/>
        <v>7.1545048778932606E-3</v>
      </c>
      <c r="N43" s="8">
        <f t="shared" si="14"/>
        <v>15683</v>
      </c>
      <c r="O43" s="8">
        <f t="shared" si="14"/>
        <v>17631.948520000002</v>
      </c>
      <c r="P43" s="18">
        <f t="shared" si="7"/>
        <v>1.1242714098067972</v>
      </c>
      <c r="Q43" s="50"/>
    </row>
    <row r="44" spans="1:17" s="7" customFormat="1" ht="18.75" customHeight="1" x14ac:dyDescent="0.25">
      <c r="A44" s="26" t="s">
        <v>15</v>
      </c>
      <c r="B44" s="8">
        <v>0</v>
      </c>
      <c r="C44" s="8">
        <v>16977.34737</v>
      </c>
      <c r="D44" s="18"/>
      <c r="E44" s="8">
        <v>18556</v>
      </c>
      <c r="F44" s="8">
        <v>0</v>
      </c>
      <c r="G44" s="18">
        <f t="shared" si="2"/>
        <v>0</v>
      </c>
      <c r="H44" s="8">
        <v>0</v>
      </c>
      <c r="I44" s="8">
        <v>0</v>
      </c>
      <c r="J44" s="18" t="e">
        <f t="shared" si="15"/>
        <v>#DIV/0!</v>
      </c>
      <c r="K44" s="8"/>
      <c r="L44" s="8"/>
      <c r="M44" s="18"/>
      <c r="N44" s="8">
        <f t="shared" si="14"/>
        <v>18556</v>
      </c>
      <c r="O44" s="8">
        <f t="shared" si="14"/>
        <v>16977.34737</v>
      </c>
      <c r="P44" s="18">
        <f t="shared" si="7"/>
        <v>0.91492494988143991</v>
      </c>
      <c r="Q44" s="50"/>
    </row>
    <row r="45" spans="1:17" s="7" customFormat="1" ht="18.75" customHeight="1" x14ac:dyDescent="0.25">
      <c r="A45" s="26" t="s">
        <v>41</v>
      </c>
      <c r="B45" s="8"/>
      <c r="C45" s="8"/>
      <c r="D45" s="18"/>
      <c r="E45" s="8">
        <v>6503</v>
      </c>
      <c r="F45" s="8">
        <v>15650.558240000002</v>
      </c>
      <c r="G45" s="18">
        <f t="shared" si="2"/>
        <v>2.4066674211902201</v>
      </c>
      <c r="H45" s="8">
        <v>0</v>
      </c>
      <c r="I45" s="8">
        <v>8892.5841799999998</v>
      </c>
      <c r="J45" s="18" t="e">
        <f t="shared" si="15"/>
        <v>#DIV/0!</v>
      </c>
      <c r="K45" s="8">
        <v>5000</v>
      </c>
      <c r="L45" s="8">
        <v>4177.0560500000001</v>
      </c>
      <c r="M45" s="18">
        <f t="shared" si="5"/>
        <v>0.83541121000000007</v>
      </c>
      <c r="N45" s="8">
        <f t="shared" si="14"/>
        <v>11503</v>
      </c>
      <c r="O45" s="8">
        <f t="shared" si="14"/>
        <v>28720.198470000003</v>
      </c>
      <c r="P45" s="18">
        <f t="shared" si="7"/>
        <v>2.4967572346344435</v>
      </c>
      <c r="Q45" s="50"/>
    </row>
    <row r="46" spans="1:17" s="7" customFormat="1" ht="18.75" customHeight="1" x14ac:dyDescent="0.25">
      <c r="A46" s="26" t="s">
        <v>43</v>
      </c>
      <c r="B46" s="8"/>
      <c r="C46" s="8"/>
      <c r="D46" s="18"/>
      <c r="E46" s="8">
        <v>0</v>
      </c>
      <c r="F46" s="8">
        <v>23.290989999999997</v>
      </c>
      <c r="G46" s="18" t="e">
        <f t="shared" si="2"/>
        <v>#DIV/0!</v>
      </c>
      <c r="H46" s="8">
        <v>2552</v>
      </c>
      <c r="I46" s="8">
        <v>2354.1262699999997</v>
      </c>
      <c r="J46" s="18">
        <f t="shared" si="15"/>
        <v>0.92246327194357358</v>
      </c>
      <c r="K46" s="8">
        <v>0</v>
      </c>
      <c r="L46" s="8">
        <v>345.20846999999958</v>
      </c>
      <c r="M46" s="18"/>
      <c r="N46" s="8">
        <f t="shared" si="14"/>
        <v>2552</v>
      </c>
      <c r="O46" s="8">
        <f t="shared" si="14"/>
        <v>2722.6257299999993</v>
      </c>
      <c r="P46" s="18">
        <f t="shared" si="7"/>
        <v>1.0668596120689653</v>
      </c>
      <c r="Q46" s="50"/>
    </row>
    <row r="47" spans="1:17" s="7" customFormat="1" ht="18.75" customHeight="1" x14ac:dyDescent="0.25">
      <c r="A47" s="26" t="s">
        <v>44</v>
      </c>
      <c r="B47" s="8"/>
      <c r="C47" s="8"/>
      <c r="D47" s="18"/>
      <c r="E47" s="8">
        <v>2474</v>
      </c>
      <c r="F47" s="8">
        <v>2514.1283699999999</v>
      </c>
      <c r="G47" s="18">
        <f t="shared" si="2"/>
        <v>1.0162200363783347</v>
      </c>
      <c r="H47" s="8">
        <v>0</v>
      </c>
      <c r="I47" s="8">
        <v>0</v>
      </c>
      <c r="J47" s="18" t="e">
        <f t="shared" si="15"/>
        <v>#DIV/0!</v>
      </c>
      <c r="K47" s="8">
        <v>0</v>
      </c>
      <c r="L47" s="8">
        <v>0</v>
      </c>
      <c r="M47" s="18"/>
      <c r="N47" s="8">
        <f t="shared" si="14"/>
        <v>2474</v>
      </c>
      <c r="O47" s="8">
        <f t="shared" si="14"/>
        <v>2514.1283699999999</v>
      </c>
      <c r="P47" s="18">
        <f t="shared" si="7"/>
        <v>1.0162200363783347</v>
      </c>
      <c r="Q47" s="50"/>
    </row>
    <row r="48" spans="1:17" ht="18.75" customHeight="1" x14ac:dyDescent="0.25">
      <c r="A48" s="26" t="s">
        <v>16</v>
      </c>
      <c r="B48" s="8">
        <v>10030</v>
      </c>
      <c r="C48" s="8">
        <f>6021.81973+0.12449</f>
        <v>6021.9442200000003</v>
      </c>
      <c r="D48" s="18">
        <f t="shared" si="0"/>
        <v>0.60039324227318047</v>
      </c>
      <c r="E48" s="8">
        <v>12052</v>
      </c>
      <c r="F48" s="8">
        <f>2741.44285</f>
        <v>2741.4428499999999</v>
      </c>
      <c r="G48" s="18">
        <f t="shared" si="2"/>
        <v>0.2274678767009625</v>
      </c>
      <c r="H48" s="8">
        <v>3635</v>
      </c>
      <c r="I48" s="8">
        <v>24315.511589999998</v>
      </c>
      <c r="J48" s="18">
        <f t="shared" si="15"/>
        <v>6.6892741650618976</v>
      </c>
      <c r="K48" s="8">
        <v>0</v>
      </c>
      <c r="L48" s="8">
        <v>5762.0648100000008</v>
      </c>
      <c r="M48" s="18"/>
      <c r="N48" s="8">
        <f t="shared" si="14"/>
        <v>25717</v>
      </c>
      <c r="O48" s="8">
        <f t="shared" si="14"/>
        <v>38840.963470000002</v>
      </c>
      <c r="P48" s="18">
        <f t="shared" si="7"/>
        <v>1.5103224897927441</v>
      </c>
      <c r="Q48" s="50"/>
    </row>
    <row r="49" spans="1:71" ht="18.75" customHeight="1" x14ac:dyDescent="0.25">
      <c r="A49" s="26" t="s">
        <v>17</v>
      </c>
      <c r="B49" s="8">
        <v>3600</v>
      </c>
      <c r="C49" s="8">
        <v>0</v>
      </c>
      <c r="D49" s="18">
        <f t="shared" si="0"/>
        <v>0</v>
      </c>
      <c r="E49" s="8">
        <v>0</v>
      </c>
      <c r="F49" s="8">
        <v>0</v>
      </c>
      <c r="G49" s="18"/>
      <c r="H49" s="8"/>
      <c r="I49" s="8"/>
      <c r="J49" s="18"/>
      <c r="K49" s="8"/>
      <c r="L49" s="8"/>
      <c r="M49" s="18"/>
      <c r="N49" s="8">
        <f t="shared" si="14"/>
        <v>3600</v>
      </c>
      <c r="O49" s="8">
        <f t="shared" si="14"/>
        <v>0</v>
      </c>
      <c r="P49" s="18">
        <f t="shared" si="7"/>
        <v>0</v>
      </c>
      <c r="Q49" s="50"/>
    </row>
    <row r="50" spans="1:71" ht="18.75" customHeight="1" x14ac:dyDescent="0.25">
      <c r="A50" s="26" t="s">
        <v>45</v>
      </c>
      <c r="B50" s="8"/>
      <c r="C50" s="8"/>
      <c r="D50" s="18"/>
      <c r="E50" s="8">
        <v>1645</v>
      </c>
      <c r="F50" s="8">
        <v>1411.0576299999998</v>
      </c>
      <c r="G50" s="18">
        <f t="shared" si="2"/>
        <v>0.85778579331306981</v>
      </c>
      <c r="H50" s="8"/>
      <c r="I50" s="8"/>
      <c r="J50" s="18" t="e">
        <f t="shared" ref="J50:J55" si="16">I50/H50</f>
        <v>#DIV/0!</v>
      </c>
      <c r="K50" s="8"/>
      <c r="L50" s="8"/>
      <c r="M50" s="18"/>
      <c r="N50" s="8">
        <f t="shared" si="14"/>
        <v>1645</v>
      </c>
      <c r="O50" s="8">
        <f t="shared" si="14"/>
        <v>1411.0576299999998</v>
      </c>
      <c r="P50" s="18">
        <f t="shared" si="7"/>
        <v>0.85778579331306981</v>
      </c>
      <c r="Q50" s="50"/>
    </row>
    <row r="51" spans="1:71" ht="18.75" customHeight="1" x14ac:dyDescent="0.25">
      <c r="A51" s="26" t="s">
        <v>18</v>
      </c>
      <c r="B51" s="8">
        <v>0</v>
      </c>
      <c r="C51" s="8">
        <v>682.20339000000001</v>
      </c>
      <c r="D51" s="18"/>
      <c r="E51" s="8">
        <v>690</v>
      </c>
      <c r="F51" s="8">
        <v>0</v>
      </c>
      <c r="G51" s="18">
        <f t="shared" si="2"/>
        <v>0</v>
      </c>
      <c r="H51" s="8"/>
      <c r="I51" s="8"/>
      <c r="J51" s="18" t="e">
        <f t="shared" si="16"/>
        <v>#DIV/0!</v>
      </c>
      <c r="K51" s="8"/>
      <c r="L51" s="8"/>
      <c r="M51" s="18"/>
      <c r="N51" s="8">
        <f t="shared" si="14"/>
        <v>690</v>
      </c>
      <c r="O51" s="8">
        <f t="shared" si="14"/>
        <v>682.20339000000001</v>
      </c>
      <c r="P51" s="18">
        <f t="shared" si="7"/>
        <v>0.98870056521739136</v>
      </c>
      <c r="Q51" s="50"/>
    </row>
    <row r="52" spans="1:71" x14ac:dyDescent="0.25">
      <c r="A52" s="19" t="s">
        <v>46</v>
      </c>
      <c r="B52" s="8"/>
      <c r="C52" s="8"/>
      <c r="D52" s="18"/>
      <c r="E52" s="8">
        <v>1410</v>
      </c>
      <c r="F52" s="8">
        <v>3830.77016</v>
      </c>
      <c r="G52" s="18">
        <f t="shared" si="2"/>
        <v>2.7168582695035459</v>
      </c>
      <c r="H52" s="8"/>
      <c r="I52" s="8"/>
      <c r="J52" s="18" t="e">
        <f t="shared" si="16"/>
        <v>#DIV/0!</v>
      </c>
      <c r="K52" s="8">
        <v>0</v>
      </c>
      <c r="L52" s="8">
        <v>-187.31457</v>
      </c>
      <c r="M52" s="18"/>
      <c r="N52" s="8">
        <f t="shared" si="14"/>
        <v>1410</v>
      </c>
      <c r="O52" s="8">
        <f t="shared" si="14"/>
        <v>3643.45559</v>
      </c>
      <c r="P52" s="18">
        <f t="shared" si="7"/>
        <v>2.5840110567375887</v>
      </c>
      <c r="Q52" s="50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</row>
    <row r="53" spans="1:71" x14ac:dyDescent="0.25">
      <c r="A53" s="19" t="s">
        <v>47</v>
      </c>
      <c r="B53" s="8"/>
      <c r="C53" s="8"/>
      <c r="D53" s="18"/>
      <c r="E53" s="8">
        <v>671</v>
      </c>
      <c r="F53" s="8">
        <v>0</v>
      </c>
      <c r="G53" s="18">
        <f t="shared" si="2"/>
        <v>0</v>
      </c>
      <c r="H53" s="8">
        <v>771</v>
      </c>
      <c r="I53" s="8">
        <v>0</v>
      </c>
      <c r="J53" s="18">
        <f t="shared" si="16"/>
        <v>0</v>
      </c>
      <c r="K53" s="8">
        <v>569</v>
      </c>
      <c r="L53" s="8">
        <v>3194.5473300000003</v>
      </c>
      <c r="M53" s="18">
        <f t="shared" si="5"/>
        <v>5.6143186818980677</v>
      </c>
      <c r="N53" s="8">
        <f t="shared" si="14"/>
        <v>2011</v>
      </c>
      <c r="O53" s="8">
        <f t="shared" si="14"/>
        <v>3194.5473300000003</v>
      </c>
      <c r="P53" s="18">
        <f t="shared" si="7"/>
        <v>1.5885367130780708</v>
      </c>
      <c r="Q53" s="50"/>
    </row>
    <row r="54" spans="1:71" x14ac:dyDescent="0.25">
      <c r="A54" s="19" t="s">
        <v>48</v>
      </c>
      <c r="B54" s="8"/>
      <c r="C54" s="8"/>
      <c r="D54" s="18"/>
      <c r="E54" s="8">
        <v>0</v>
      </c>
      <c r="F54" s="8">
        <v>54.880679999999998</v>
      </c>
      <c r="G54" s="18" t="e">
        <f t="shared" si="2"/>
        <v>#DIV/0!</v>
      </c>
      <c r="H54" s="8">
        <v>800</v>
      </c>
      <c r="I54" s="8">
        <v>630.38845000000003</v>
      </c>
      <c r="J54" s="18">
        <f t="shared" si="16"/>
        <v>0.78798556250000007</v>
      </c>
      <c r="K54" s="8">
        <v>0</v>
      </c>
      <c r="L54" s="8">
        <v>16.155270000000002</v>
      </c>
      <c r="M54" s="18"/>
      <c r="N54" s="8">
        <f t="shared" si="14"/>
        <v>800</v>
      </c>
      <c r="O54" s="8">
        <f t="shared" si="14"/>
        <v>701.42439999999999</v>
      </c>
      <c r="P54" s="18">
        <f t="shared" si="7"/>
        <v>0.87678049999999996</v>
      </c>
      <c r="Q54" s="50"/>
    </row>
    <row r="55" spans="1:71" x14ac:dyDescent="0.25">
      <c r="A55" s="19" t="s">
        <v>49</v>
      </c>
      <c r="B55" s="8"/>
      <c r="C55" s="8"/>
      <c r="D55" s="18"/>
      <c r="E55" s="8">
        <v>2882</v>
      </c>
      <c r="F55" s="8">
        <v>2785.8855800000001</v>
      </c>
      <c r="G55" s="18">
        <f t="shared" si="2"/>
        <v>0.9666500971547537</v>
      </c>
      <c r="H55" s="8">
        <v>1441</v>
      </c>
      <c r="I55" s="8">
        <v>2775.1355800000001</v>
      </c>
      <c r="J55" s="18">
        <f t="shared" si="16"/>
        <v>1.9258400971547538</v>
      </c>
      <c r="K55" s="8">
        <v>1441</v>
      </c>
      <c r="L55" s="8">
        <v>3330.5084499999998</v>
      </c>
      <c r="M55" s="18">
        <f t="shared" si="5"/>
        <v>2.311248056904927</v>
      </c>
      <c r="N55" s="8">
        <f t="shared" si="14"/>
        <v>5764</v>
      </c>
      <c r="O55" s="8">
        <f t="shared" si="14"/>
        <v>8891.5296099999996</v>
      </c>
      <c r="P55" s="18">
        <f t="shared" si="7"/>
        <v>1.5425970870922969</v>
      </c>
      <c r="Q55" s="51"/>
    </row>
    <row r="57" spans="1:71" x14ac:dyDescent="0.25">
      <c r="B57" s="46"/>
      <c r="C57" s="46"/>
      <c r="E57" s="46"/>
      <c r="F57" s="46"/>
      <c r="H57" s="46"/>
      <c r="I57" s="46"/>
      <c r="K57" s="46"/>
      <c r="L57" s="46"/>
      <c r="N57" s="46"/>
      <c r="O57" s="46"/>
    </row>
    <row r="58" spans="1:71" x14ac:dyDescent="0.25">
      <c r="B58" s="46"/>
      <c r="C58" s="46"/>
      <c r="E58" s="46"/>
      <c r="F58" s="46"/>
      <c r="H58" s="46"/>
      <c r="I58" s="46"/>
      <c r="K58" s="46"/>
      <c r="L58" s="46"/>
      <c r="N58" s="46"/>
      <c r="O58" s="46"/>
    </row>
    <row r="59" spans="1:71" x14ac:dyDescent="0.25">
      <c r="B59" s="46"/>
      <c r="C59" s="46"/>
      <c r="E59" s="46"/>
      <c r="F59" s="46"/>
      <c r="H59" s="46"/>
      <c r="I59" s="46"/>
      <c r="K59" s="46"/>
      <c r="L59" s="46"/>
      <c r="N59" s="46"/>
      <c r="O59" s="46"/>
    </row>
    <row r="62" spans="1:71" x14ac:dyDescent="0.25">
      <c r="C62" s="55"/>
      <c r="F62" s="55"/>
      <c r="I62" s="55"/>
      <c r="L62" s="55"/>
      <c r="O62" s="55"/>
    </row>
  </sheetData>
  <mergeCells count="8">
    <mergeCell ref="B3:D3"/>
    <mergeCell ref="E3:G3"/>
    <mergeCell ref="H3:J3"/>
    <mergeCell ref="A2:J2"/>
    <mergeCell ref="Q2:Q5"/>
    <mergeCell ref="K3:M3"/>
    <mergeCell ref="N3:P3"/>
    <mergeCell ref="Q18:Q55"/>
  </mergeCells>
  <dataValidations count="1">
    <dataValidation type="list" allowBlank="1" showInputMessage="1" showErrorMessage="1" sqref="FL37:FL47 PH37:PH47 ZD37:ZD47 AIZ37:AIZ47 ASV37:ASV47 BCR37:BCR47 BMN37:BMN47 BWJ37:BWJ47 CGF37:CGF47 CQB37:CQB47 CZX37:CZX47 DJT37:DJT47 DTP37:DTP47 EDL37:EDL47 ENH37:ENH47 EXD37:EXD47 FGZ37:FGZ47 FQV37:FQV47 GAR37:GAR47 GKN37:GKN47 GUJ37:GUJ47 HEF37:HEF47 HOB37:HOB47 HXX37:HXX47 IHT37:IHT47 IRP37:IRP47 JBL37:JBL47 JLH37:JLH47 JVD37:JVD47 KEZ37:KEZ47 KOV37:KOV47 KYR37:KYR47 LIN37:LIN47 LSJ37:LSJ47 MCF37:MCF47 MMB37:MMB47 MVX37:MVX47 NFT37:NFT47 NPP37:NPP47 NZL37:NZL47 OJH37:OJH47 OTD37:OTD47 PCZ37:PCZ47 PMV37:PMV47 PWR37:PWR47 QGN37:QGN47 QQJ37:QQJ47 RAF37:RAF47 RKB37:RKB47 RTX37:RTX47 SDT37:SDT47 SNP37:SNP47 SXL37:SXL47 THH37:THH47 TRD37:TRD47 UAZ37:UAZ47 UKV37:UKV47 UUR37:UUR47 VEN37:VEN47 VOJ37:VOJ47 VYF37:VYF47 WIB37:WIB47 WRX37:WRX47 FL20:FL35 PH20:PH35 ZD20:ZD35 AIZ20:AIZ35 ASV20:ASV35 BCR20:BCR35 BMN20:BMN35 BWJ20:BWJ35 CGF20:CGF35 CQB20:CQB35 CZX20:CZX35 DJT20:DJT35 DTP20:DTP35 EDL20:EDL35 ENH20:ENH35 EXD20:EXD35 FGZ20:FGZ35 FQV20:FQV35 GAR20:GAR35 GKN20:GKN35 GUJ20:GUJ35 HEF20:HEF35 HOB20:HOB35 HXX20:HXX35 IHT20:IHT35 IRP20:IRP35 JBL20:JBL35 JLH20:JLH35 JVD20:JVD35 KEZ20:KEZ35 KOV20:KOV35 KYR20:KYR35 LIN20:LIN35 LSJ20:LSJ35 MCF20:MCF35 MMB20:MMB35 MVX20:MVX35 NFT20:NFT35 NPP20:NPP35 NZL20:NZL35 OJH20:OJH35 OTD20:OTD35 PCZ20:PCZ35 PMV20:PMV35 PWR20:PWR35 QGN20:QGN35 QQJ20:QQJ35 RAF20:RAF35 RKB20:RKB35 RTX20:RTX35 SDT20:SDT35 SNP20:SNP35 SXL20:SXL35 THH20:THH35 TRD20:TRD35 UAZ20:UAZ35 UKV20:UKV35 UUR20:UUR35 VEN20:VEN35 VOJ20:VOJ35 VYF20:VYF35 WIB20:WIB35 WRX20:WRX35">
      <formula1>#REF!</formula1>
    </dataValidation>
  </dataValidations>
  <pageMargins left="0.11811023622047245" right="0.11811023622047245" top="0.15748031496062992" bottom="0.19685039370078741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CAPEX ГК</vt:lpstr>
      <vt:lpstr>САРЕХ БИС</vt:lpstr>
      <vt:lpstr>'CAPEX ГК'!Область_печати</vt:lpstr>
      <vt:lpstr>'САРЕХ БИС'!Область_печати</vt:lpstr>
    </vt:vector>
  </TitlesOfParts>
  <Company>BIS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Братухина Наталья Николаевна</dc:creator>
  <cp:lastModifiedBy>Братухина Наталья Николаевна</cp:lastModifiedBy>
  <cp:lastPrinted>2015-05-19T09:19:35Z</cp:lastPrinted>
  <dcterms:created xsi:type="dcterms:W3CDTF">2015-05-18T12:14:10Z</dcterms:created>
  <dcterms:modified xsi:type="dcterms:W3CDTF">2016-04-26T10:48:55Z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